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ocumenttasks/documenttask1.xml" ContentType="application/vnd.ms-excel.documenttask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ocumenttasks/documenttask2.xml" ContentType="application/vnd.ms-excel.documenttask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ausacademyofscience.sharepoint.com/Shared Documents/Education/Education Sharepoint/Mathematics/5. Secondary Maths TR/1. Year 7/Cracking Codes (Mathematical Modelling)/Gather files/"/>
    </mc:Choice>
  </mc:AlternateContent>
  <xr:revisionPtr revIDLastSave="438" documentId="8_{28A810B7-0210-4716-87C7-6277CC1145D7}" xr6:coauthVersionLast="47" xr6:coauthVersionMax="47" xr10:uidLastSave="{7A58A6C0-FDD7-4604-AD89-49B09B879E03}"/>
  <bookViews>
    <workbookView xWindow="-4200" yWindow="-21720" windowWidth="38640" windowHeight="21120" activeTab="1" xr2:uid="{AFF6400F-F31F-4080-ACDA-A24E35FB458B}"/>
  </bookViews>
  <sheets>
    <sheet name="Analysing text" sheetId="1" r:id="rId1"/>
    <sheet name="Comparing frequenci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2" l="1"/>
  <c r="K15" i="2"/>
  <c r="I8" i="1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4" i="2"/>
  <c r="K13" i="2"/>
  <c r="K12" i="2"/>
  <c r="K11" i="2"/>
  <c r="K10" i="2"/>
  <c r="K9" i="2"/>
  <c r="K8" i="2"/>
  <c r="K7" i="2"/>
  <c r="K6" i="2"/>
  <c r="K5" i="2"/>
  <c r="I6" i="1" l="1"/>
  <c r="I7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5" i="1"/>
  <c r="J7" i="1" l="1"/>
  <c r="J27" i="1"/>
  <c r="J11" i="1"/>
  <c r="J18" i="1"/>
  <c r="J25" i="1"/>
  <c r="J9" i="1"/>
  <c r="J24" i="1"/>
  <c r="J16" i="1"/>
  <c r="J8" i="1"/>
  <c r="J5" i="1"/>
  <c r="J23" i="1"/>
  <c r="J15" i="1"/>
  <c r="J30" i="1"/>
  <c r="J22" i="1"/>
  <c r="J14" i="1"/>
  <c r="J6" i="1"/>
  <c r="J29" i="1"/>
  <c r="J21" i="1"/>
  <c r="J13" i="1"/>
  <c r="J19" i="1"/>
  <c r="J26" i="1"/>
  <c r="J10" i="1"/>
  <c r="J17" i="1"/>
  <c r="J28" i="1"/>
  <c r="J12" i="1"/>
  <c r="J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tc={2D82EA7D-8E8E-4CD7-954C-42B3F5337646}</author>
    <author>tc={8FAED8BD-D469-476C-9BC4-1CF864F84BD7}</author>
  </authors>
  <commentList>
    <comment ref="AA30" authorId="0" shapeId="0" xr:uid="{2D82EA7D-8E8E-4CD7-954C-42B3F5337646}">
      <text>
        <t>[Threaded comment]
Your version of Excel allows you to read this threaded comment; however, any edits to it will get removed if the file is opened in a newer version of Excel. Learn more: https://go.microsoft.com/fwlink/?linkid=870924
[Tasks]
There is a task anchored to this comment that cannot be viewed in your client.
Comment:
    @Kristen Tripet Is this table and chart using the typical distribution? Can we state that somewhere and make sure the title appears on the chart?
Reply:
    Added</t>
      </text>
    </comment>
    <comment ref="AA61" authorId="1" shapeId="0" xr:uid="{8FAED8BD-D469-476C-9BC4-1CF864F84BD7}">
      <text>
        <t>[Threaded comment]
Your version of Excel allows you to read this threaded comment; however, any edits to it will get removed if the file is opened in a newer version of Excel. Learn more: https://go.microsoft.com/fwlink/?linkid=870924
[Tasks]
There is a task anchored to this comment that cannot be viewed in your client.
Comment:
    @Kristen Tripet Is this table and chart using the typical distribution? Can we state that somewhere and make sure the title appears on the chart?
Reply:
    Added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tc={3E080691-D6B8-4F68-8070-A40D73EBB32F}</author>
    <author>tc={94D7830D-9EB3-4770-A0F7-1BC9FF208C67}</author>
  </authors>
  <commentList>
    <comment ref="AD30" authorId="0" shapeId="0" xr:uid="{3E080691-D6B8-4F68-8070-A40D73EBB32F}">
      <text>
        <t>[Threaded comment]
Your version of Excel allows you to read this threaded comment; however, any edits to it will get removed if the file is opened in a newer version of Excel. Learn more: https://go.microsoft.com/fwlink/?linkid=870924
[Tasks]
There is a task anchored to this comment that cannot be viewed in your client.
Comment:
    @Kristen Tripet Is this table and chart using the typical distribution? Can we state that somewhere and make sure the title appears on the chart?
Reply:
    Added</t>
      </text>
    </comment>
    <comment ref="AD61" authorId="1" shapeId="0" xr:uid="{94D7830D-9EB3-4770-A0F7-1BC9FF208C67}">
      <text>
        <t>[Threaded comment]
Your version of Excel allows you to read this threaded comment; however, any edits to it will get removed if the file is opened in a newer version of Excel. Learn more: https://go.microsoft.com/fwlink/?linkid=870924
[Tasks]
There is a task anchored to this comment that cannot be viewed in your client.
Comment:
    @Kristen Tripet Is this table and chart using the typical distribution? Can we state that somewhere and make sure the title appears on the chart?
Reply:
    Added</t>
      </text>
    </comment>
  </commentList>
</comments>
</file>

<file path=xl/sharedStrings.xml><?xml version="1.0" encoding="utf-8"?>
<sst xmlns="http://schemas.openxmlformats.org/spreadsheetml/2006/main" count="184" uniqueCount="69">
  <si>
    <t>Your text</t>
  </si>
  <si>
    <t>Number of occurrences</t>
  </si>
  <si>
    <t>Letter</t>
  </si>
  <si>
    <t>a</t>
  </si>
  <si>
    <t>A</t>
  </si>
  <si>
    <t>b</t>
  </si>
  <si>
    <t>B</t>
  </si>
  <si>
    <t>c</t>
  </si>
  <si>
    <t>C</t>
  </si>
  <si>
    <t>d</t>
  </si>
  <si>
    <t>D</t>
  </si>
  <si>
    <t>e</t>
  </si>
  <si>
    <t>E</t>
  </si>
  <si>
    <t>f</t>
  </si>
  <si>
    <t>F</t>
  </si>
  <si>
    <t>g</t>
  </si>
  <si>
    <t>G</t>
  </si>
  <si>
    <t>h</t>
  </si>
  <si>
    <t>H</t>
  </si>
  <si>
    <t>i</t>
  </si>
  <si>
    <t>I</t>
  </si>
  <si>
    <t>j</t>
  </si>
  <si>
    <t>J</t>
  </si>
  <si>
    <t>k</t>
  </si>
  <si>
    <t>K</t>
  </si>
  <si>
    <t>l</t>
  </si>
  <si>
    <t>L</t>
  </si>
  <si>
    <t>m</t>
  </si>
  <si>
    <t>M</t>
  </si>
  <si>
    <t>n</t>
  </si>
  <si>
    <t>N</t>
  </si>
  <si>
    <t>o</t>
  </si>
  <si>
    <t>O</t>
  </si>
  <si>
    <t>p</t>
  </si>
  <si>
    <t>P</t>
  </si>
  <si>
    <t>q</t>
  </si>
  <si>
    <t>Q</t>
  </si>
  <si>
    <t>r</t>
  </si>
  <si>
    <t>R</t>
  </si>
  <si>
    <t>s</t>
  </si>
  <si>
    <t>S</t>
  </si>
  <si>
    <t>t</t>
  </si>
  <si>
    <t>T</t>
  </si>
  <si>
    <t>u</t>
  </si>
  <si>
    <t>U</t>
  </si>
  <si>
    <t>v</t>
  </si>
  <si>
    <t>V</t>
  </si>
  <si>
    <t>w</t>
  </si>
  <si>
    <t>W</t>
  </si>
  <si>
    <t>x</t>
  </si>
  <si>
    <t>X</t>
  </si>
  <si>
    <t>y</t>
  </si>
  <si>
    <t>Y</t>
  </si>
  <si>
    <t>z</t>
  </si>
  <si>
    <t>Z</t>
  </si>
  <si>
    <t>Group 1</t>
  </si>
  <si>
    <t>Group 2</t>
  </si>
  <si>
    <t>Group 3</t>
  </si>
  <si>
    <t>Group 4</t>
  </si>
  <si>
    <t>Group 5</t>
  </si>
  <si>
    <t>Group 6</t>
  </si>
  <si>
    <t>Group 7</t>
  </si>
  <si>
    <t>Group 8</t>
  </si>
  <si>
    <t>Relative frequency</t>
  </si>
  <si>
    <t>Letters 
of the alphabet</t>
  </si>
  <si>
    <t>Insert text here</t>
  </si>
  <si>
    <t xml:space="preserve">Study 1 - Analysis conducted in 1982 of newspapers and novels, with a total sample of 100 362 alphabetic characters. </t>
  </si>
  <si>
    <t>Letter 
of the alphabet</t>
  </si>
  <si>
    <t xml:space="preserve">Study 2 - Analysis conducted in 2012 of Google Books database, with a total sample of 3 563 505 777 820 alphabetic characters.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</si>
</sst>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i/>
      <sz val="11"/>
      <color theme="2" tint="-0.499984740745262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rgb="FF000000"/>
      <name val="Aptos Narrow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10" fontId="0" fillId="0" borderId="3" xfId="0" applyNumberFormat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26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4" xfId="0" applyBorder="1"/>
    <xf numFmtId="0" fontId="0" fillId="0" borderId="31" xfId="0" applyBorder="1"/>
    <xf numFmtId="0" fontId="5" fillId="0" borderId="25" xfId="0" applyFont="1" applyBorder="1" applyAlignment="1">
      <alignment vertical="center" wrapText="1"/>
    </xf>
    <xf numFmtId="0" fontId="6" fillId="0" borderId="32" xfId="0" applyFont="1" applyBorder="1" applyAlignment="1">
      <alignment horizontal="center" wrapText="1" readingOrder="1"/>
    </xf>
    <xf numFmtId="0" fontId="6" fillId="0" borderId="33" xfId="0" applyFont="1" applyBorder="1" applyAlignment="1">
      <alignment horizontal="center" wrapText="1" readingOrder="1"/>
    </xf>
    <xf numFmtId="0" fontId="6" fillId="0" borderId="34" xfId="0" applyFont="1" applyBorder="1" applyAlignment="1">
      <alignment horizontal="center" wrapText="1" readingOrder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940B"/>
      <color rgb="FFFC490B"/>
      <color rgb="FFDD3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Relative</a:t>
            </a:r>
            <a:r>
              <a:rPr lang="en-US" baseline="0"/>
              <a:t> l</a:t>
            </a:r>
            <a:r>
              <a:rPr lang="en-US"/>
              <a:t>etter frequency in your text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'Analysing text'!$I$4</c:f>
              <c:strCache>
                <c:ptCount val="1"/>
                <c:pt idx="0">
                  <c:v>Number of occurrences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'Analysing text'!$H$5:$H$30</c:f>
              <c:strCache>
                <c:ptCount val="2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  <c:pt idx="19">
                  <c:v>t</c:v>
                </c:pt>
                <c:pt idx="20">
                  <c:v>u</c:v>
                </c:pt>
                <c:pt idx="21">
                  <c:v>v</c:v>
                </c:pt>
                <c:pt idx="22">
                  <c:v>w</c:v>
                </c:pt>
                <c:pt idx="23">
                  <c:v>x</c:v>
                </c:pt>
                <c:pt idx="24">
                  <c:v>y</c:v>
                </c:pt>
                <c:pt idx="25">
                  <c:v>z</c:v>
                </c:pt>
              </c:strCache>
            </c:strRef>
          </c:cat>
          <c:val>
            <c:numRef>
              <c:f>'Analysing text'!$I$5:$I$30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5E-456F-A527-7A720C1E4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5774543"/>
        <c:axId val="555776463"/>
      </c:barChart>
      <c:catAx>
        <c:axId val="55577454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Letter of the</a:t>
                </a:r>
                <a:r>
                  <a:rPr lang="en-AU" baseline="0"/>
                  <a:t> alphabet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5776463"/>
        <c:crosses val="autoZero"/>
        <c:auto val="1"/>
        <c:lblAlgn val="ctr"/>
        <c:lblOffset val="100"/>
        <c:noMultiLvlLbl val="0"/>
      </c:catAx>
      <c:valAx>
        <c:axId val="555776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Relative frequency</a:t>
                </a:r>
                <a:r>
                  <a:rPr lang="en-AU" baseline="0"/>
                  <a:t> (%)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5774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'Analysing text'!$AA$4</c:f>
              <c:strCache>
                <c:ptCount val="1"/>
                <c:pt idx="0">
                  <c:v>Relative frequency</c:v>
                </c:pt>
              </c:strCache>
            </c:strRef>
          </c:tx>
          <c:spPr>
            <a:solidFill>
              <a:srgbClr val="FC940B"/>
            </a:solidFill>
            <a:ln>
              <a:noFill/>
            </a:ln>
            <a:effectLst/>
          </c:spPr>
          <c:invertIfNegative val="0"/>
          <c:cat>
            <c:strRef>
              <c:f>'Analysing text'!$Z$5:$Z$30</c:f>
              <c:strCache>
                <c:ptCount val="2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  <c:pt idx="19">
                  <c:v>T</c:v>
                </c:pt>
                <c:pt idx="20">
                  <c:v>U</c:v>
                </c:pt>
                <c:pt idx="21">
                  <c:v>V</c:v>
                </c:pt>
                <c:pt idx="22">
                  <c:v>W</c:v>
                </c:pt>
                <c:pt idx="23">
                  <c:v>X</c:v>
                </c:pt>
                <c:pt idx="24">
                  <c:v>Y</c:v>
                </c:pt>
                <c:pt idx="25">
                  <c:v>Z</c:v>
                </c:pt>
              </c:strCache>
            </c:strRef>
          </c:cat>
          <c:val>
            <c:numRef>
              <c:f>'Analysing text'!$AA$5:$AA$30</c:f>
              <c:numCache>
                <c:formatCode>General</c:formatCode>
                <c:ptCount val="26"/>
                <c:pt idx="0">
                  <c:v>8.1999999999999993</c:v>
                </c:pt>
                <c:pt idx="1">
                  <c:v>1.5</c:v>
                </c:pt>
                <c:pt idx="2">
                  <c:v>2.8</c:v>
                </c:pt>
                <c:pt idx="3">
                  <c:v>4.3</c:v>
                </c:pt>
                <c:pt idx="4">
                  <c:v>12.7</c:v>
                </c:pt>
                <c:pt idx="5">
                  <c:v>2.2000000000000002</c:v>
                </c:pt>
                <c:pt idx="6">
                  <c:v>2</c:v>
                </c:pt>
                <c:pt idx="7">
                  <c:v>6.1</c:v>
                </c:pt>
                <c:pt idx="8">
                  <c:v>7</c:v>
                </c:pt>
                <c:pt idx="9">
                  <c:v>0.15</c:v>
                </c:pt>
                <c:pt idx="10">
                  <c:v>0.8</c:v>
                </c:pt>
                <c:pt idx="11">
                  <c:v>4</c:v>
                </c:pt>
                <c:pt idx="12">
                  <c:v>2.4</c:v>
                </c:pt>
                <c:pt idx="13">
                  <c:v>6.7</c:v>
                </c:pt>
                <c:pt idx="14">
                  <c:v>7.5</c:v>
                </c:pt>
                <c:pt idx="15">
                  <c:v>1.9</c:v>
                </c:pt>
                <c:pt idx="16">
                  <c:v>0.1</c:v>
                </c:pt>
                <c:pt idx="17">
                  <c:v>6</c:v>
                </c:pt>
                <c:pt idx="18">
                  <c:v>6.3</c:v>
                </c:pt>
                <c:pt idx="19">
                  <c:v>9.1</c:v>
                </c:pt>
                <c:pt idx="20">
                  <c:v>2.8</c:v>
                </c:pt>
                <c:pt idx="21">
                  <c:v>1</c:v>
                </c:pt>
                <c:pt idx="22">
                  <c:v>2.4</c:v>
                </c:pt>
                <c:pt idx="23">
                  <c:v>0.15</c:v>
                </c:pt>
                <c:pt idx="24">
                  <c:v>2</c:v>
                </c:pt>
                <c:pt idx="25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B-4462-AA3B-23575F30E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74941135"/>
        <c:axId val="1974943055"/>
      </c:barChart>
      <c:catAx>
        <c:axId val="197494113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Letter of the alphabet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4943055"/>
        <c:crosses val="autoZero"/>
        <c:auto val="1"/>
        <c:lblAlgn val="ctr"/>
        <c:lblOffset val="100"/>
        <c:noMultiLvlLbl val="0"/>
      </c:catAx>
      <c:valAx>
        <c:axId val="1974943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Relative frequency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4941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'Analysing text'!$AA$35</c:f>
              <c:strCache>
                <c:ptCount val="1"/>
                <c:pt idx="0">
                  <c:v>Relative frequency</c:v>
                </c:pt>
              </c:strCache>
            </c:strRef>
          </c:tx>
          <c:spPr>
            <a:solidFill>
              <a:srgbClr val="DD3E00"/>
            </a:solidFill>
            <a:ln>
              <a:noFill/>
            </a:ln>
            <a:effectLst/>
          </c:spPr>
          <c:invertIfNegative val="0"/>
          <c:cat>
            <c:strRef>
              <c:f>'Analysing text'!$Z$36:$Z$61</c:f>
              <c:strCache>
                <c:ptCount val="2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  <c:pt idx="19">
                  <c:v>T</c:v>
                </c:pt>
                <c:pt idx="20">
                  <c:v>U</c:v>
                </c:pt>
                <c:pt idx="21">
                  <c:v>V</c:v>
                </c:pt>
                <c:pt idx="22">
                  <c:v>W</c:v>
                </c:pt>
                <c:pt idx="23">
                  <c:v>X</c:v>
                </c:pt>
                <c:pt idx="24">
                  <c:v>Y</c:v>
                </c:pt>
                <c:pt idx="25">
                  <c:v>Z</c:v>
                </c:pt>
              </c:strCache>
            </c:strRef>
          </c:cat>
          <c:val>
            <c:numRef>
              <c:f>'Analysing text'!$AA$36:$AA$61</c:f>
              <c:numCache>
                <c:formatCode>General</c:formatCode>
                <c:ptCount val="26"/>
                <c:pt idx="0">
                  <c:v>8.0399999999999991</c:v>
                </c:pt>
                <c:pt idx="1">
                  <c:v>1.48</c:v>
                </c:pt>
                <c:pt idx="2">
                  <c:v>3.34</c:v>
                </c:pt>
                <c:pt idx="3">
                  <c:v>3.82</c:v>
                </c:pt>
                <c:pt idx="4">
                  <c:v>12.49</c:v>
                </c:pt>
                <c:pt idx="5">
                  <c:v>2.4</c:v>
                </c:pt>
                <c:pt idx="6">
                  <c:v>1.87</c:v>
                </c:pt>
                <c:pt idx="7">
                  <c:v>5.05</c:v>
                </c:pt>
                <c:pt idx="8">
                  <c:v>7.57</c:v>
                </c:pt>
                <c:pt idx="9">
                  <c:v>0.16</c:v>
                </c:pt>
                <c:pt idx="10">
                  <c:v>0.54</c:v>
                </c:pt>
                <c:pt idx="11">
                  <c:v>4.07</c:v>
                </c:pt>
                <c:pt idx="12">
                  <c:v>2.5099999999999998</c:v>
                </c:pt>
                <c:pt idx="13">
                  <c:v>7.23</c:v>
                </c:pt>
                <c:pt idx="14">
                  <c:v>7.64</c:v>
                </c:pt>
                <c:pt idx="15">
                  <c:v>2.14</c:v>
                </c:pt>
                <c:pt idx="16">
                  <c:v>0.12</c:v>
                </c:pt>
                <c:pt idx="17">
                  <c:v>6.28</c:v>
                </c:pt>
                <c:pt idx="18">
                  <c:v>6.51</c:v>
                </c:pt>
                <c:pt idx="19">
                  <c:v>9.2799999999999994</c:v>
                </c:pt>
                <c:pt idx="20">
                  <c:v>2.73</c:v>
                </c:pt>
                <c:pt idx="21">
                  <c:v>1.05</c:v>
                </c:pt>
                <c:pt idx="22">
                  <c:v>1.68</c:v>
                </c:pt>
                <c:pt idx="23">
                  <c:v>0.23</c:v>
                </c:pt>
                <c:pt idx="24">
                  <c:v>1.66</c:v>
                </c:pt>
                <c:pt idx="25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72-4186-A108-936263E68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630031"/>
        <c:axId val="39634831"/>
      </c:barChart>
      <c:catAx>
        <c:axId val="396300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Letter of the alphabet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34831"/>
        <c:crosses val="autoZero"/>
        <c:auto val="1"/>
        <c:lblAlgn val="ctr"/>
        <c:lblOffset val="100"/>
        <c:noMultiLvlLbl val="0"/>
      </c:catAx>
      <c:valAx>
        <c:axId val="39634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Relative frequency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300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Relative frequency for whole</a:t>
            </a:r>
            <a:r>
              <a:rPr lang="en-US" baseline="0"/>
              <a:t> class data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'Comparing frequencies'!$K$2</c:f>
              <c:strCache>
                <c:ptCount val="1"/>
                <c:pt idx="0">
                  <c:v>Relative frequency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'Comparing frequencies'!$B$3:$B$29</c:f>
              <c:strCache>
                <c:ptCount val="27"/>
                <c:pt idx="1">
                  <c:v>a</c:v>
                </c:pt>
                <c:pt idx="2">
                  <c:v>b</c:v>
                </c:pt>
                <c:pt idx="3">
                  <c:v>c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g</c:v>
                </c:pt>
                <c:pt idx="8">
                  <c:v>h</c:v>
                </c:pt>
                <c:pt idx="9">
                  <c:v>i</c:v>
                </c:pt>
                <c:pt idx="10">
                  <c:v>j</c:v>
                </c:pt>
                <c:pt idx="11">
                  <c:v>k</c:v>
                </c:pt>
                <c:pt idx="12">
                  <c:v>l</c:v>
                </c:pt>
                <c:pt idx="13">
                  <c:v>m</c:v>
                </c:pt>
                <c:pt idx="14">
                  <c:v>n</c:v>
                </c:pt>
                <c:pt idx="15">
                  <c:v>o</c:v>
                </c:pt>
                <c:pt idx="16">
                  <c:v>p</c:v>
                </c:pt>
                <c:pt idx="17">
                  <c:v>q</c:v>
                </c:pt>
                <c:pt idx="18">
                  <c:v>r</c:v>
                </c:pt>
                <c:pt idx="19">
                  <c:v>s</c:v>
                </c:pt>
                <c:pt idx="20">
                  <c:v>t</c:v>
                </c:pt>
                <c:pt idx="21">
                  <c:v>u</c:v>
                </c:pt>
                <c:pt idx="22">
                  <c:v>v</c:v>
                </c:pt>
                <c:pt idx="23">
                  <c:v>w</c:v>
                </c:pt>
                <c:pt idx="24">
                  <c:v>x</c:v>
                </c:pt>
                <c:pt idx="25">
                  <c:v>y</c:v>
                </c:pt>
                <c:pt idx="26">
                  <c:v>z</c:v>
                </c:pt>
              </c:strCache>
            </c:strRef>
          </c:cat>
          <c:val>
            <c:numRef>
              <c:f>'Comparing frequencies'!$K$3:$K$29</c:f>
              <c:numCache>
                <c:formatCode>0.00%</c:formatCode>
                <c:ptCount val="2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0F-463B-BFEA-782CDCAF8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9315247"/>
        <c:axId val="659315727"/>
      </c:barChart>
      <c:catAx>
        <c:axId val="6593152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Letter of the alphabet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9315727"/>
        <c:crosses val="autoZero"/>
        <c:auto val="1"/>
        <c:lblAlgn val="ctr"/>
        <c:lblOffset val="100"/>
        <c:noMultiLvlLbl val="0"/>
      </c:catAx>
      <c:valAx>
        <c:axId val="659315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Relative 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93152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'Analysing text'!$AA$4</c:f>
              <c:strCache>
                <c:ptCount val="1"/>
                <c:pt idx="0">
                  <c:v>Relative frequency</c:v>
                </c:pt>
              </c:strCache>
            </c:strRef>
          </c:tx>
          <c:spPr>
            <a:solidFill>
              <a:srgbClr val="FC940B"/>
            </a:solidFill>
            <a:ln>
              <a:noFill/>
            </a:ln>
            <a:effectLst/>
          </c:spPr>
          <c:invertIfNegative val="0"/>
          <c:cat>
            <c:strRef>
              <c:f>'Analysing text'!$Z$5:$Z$30</c:f>
              <c:strCache>
                <c:ptCount val="2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  <c:pt idx="19">
                  <c:v>T</c:v>
                </c:pt>
                <c:pt idx="20">
                  <c:v>U</c:v>
                </c:pt>
                <c:pt idx="21">
                  <c:v>V</c:v>
                </c:pt>
                <c:pt idx="22">
                  <c:v>W</c:v>
                </c:pt>
                <c:pt idx="23">
                  <c:v>X</c:v>
                </c:pt>
                <c:pt idx="24">
                  <c:v>Y</c:v>
                </c:pt>
                <c:pt idx="25">
                  <c:v>Z</c:v>
                </c:pt>
              </c:strCache>
            </c:strRef>
          </c:cat>
          <c:val>
            <c:numRef>
              <c:f>'Analysing text'!$AA$5:$AA$30</c:f>
              <c:numCache>
                <c:formatCode>General</c:formatCode>
                <c:ptCount val="26"/>
                <c:pt idx="0">
                  <c:v>8.1999999999999993</c:v>
                </c:pt>
                <c:pt idx="1">
                  <c:v>1.5</c:v>
                </c:pt>
                <c:pt idx="2">
                  <c:v>2.8</c:v>
                </c:pt>
                <c:pt idx="3">
                  <c:v>4.3</c:v>
                </c:pt>
                <c:pt idx="4">
                  <c:v>12.7</c:v>
                </c:pt>
                <c:pt idx="5">
                  <c:v>2.2000000000000002</c:v>
                </c:pt>
                <c:pt idx="6">
                  <c:v>2</c:v>
                </c:pt>
                <c:pt idx="7">
                  <c:v>6.1</c:v>
                </c:pt>
                <c:pt idx="8">
                  <c:v>7</c:v>
                </c:pt>
                <c:pt idx="9">
                  <c:v>0.15</c:v>
                </c:pt>
                <c:pt idx="10">
                  <c:v>0.8</c:v>
                </c:pt>
                <c:pt idx="11">
                  <c:v>4</c:v>
                </c:pt>
                <c:pt idx="12">
                  <c:v>2.4</c:v>
                </c:pt>
                <c:pt idx="13">
                  <c:v>6.7</c:v>
                </c:pt>
                <c:pt idx="14">
                  <c:v>7.5</c:v>
                </c:pt>
                <c:pt idx="15">
                  <c:v>1.9</c:v>
                </c:pt>
                <c:pt idx="16">
                  <c:v>0.1</c:v>
                </c:pt>
                <c:pt idx="17">
                  <c:v>6</c:v>
                </c:pt>
                <c:pt idx="18">
                  <c:v>6.3</c:v>
                </c:pt>
                <c:pt idx="19">
                  <c:v>9.1</c:v>
                </c:pt>
                <c:pt idx="20">
                  <c:v>2.8</c:v>
                </c:pt>
                <c:pt idx="21">
                  <c:v>1</c:v>
                </c:pt>
                <c:pt idx="22">
                  <c:v>2.4</c:v>
                </c:pt>
                <c:pt idx="23">
                  <c:v>0.15</c:v>
                </c:pt>
                <c:pt idx="24">
                  <c:v>2</c:v>
                </c:pt>
                <c:pt idx="25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D-41CD-8B9A-C91D02E27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74941135"/>
        <c:axId val="1974943055"/>
      </c:barChart>
      <c:catAx>
        <c:axId val="197494113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Letter of the alphabet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4943055"/>
        <c:crosses val="autoZero"/>
        <c:auto val="1"/>
        <c:lblAlgn val="ctr"/>
        <c:lblOffset val="100"/>
        <c:noMultiLvlLbl val="0"/>
      </c:catAx>
      <c:valAx>
        <c:axId val="1974943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Relative frequency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4941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'Analysing text'!$AA$35</c:f>
              <c:strCache>
                <c:ptCount val="1"/>
                <c:pt idx="0">
                  <c:v>Relative frequency</c:v>
                </c:pt>
              </c:strCache>
            </c:strRef>
          </c:tx>
          <c:spPr>
            <a:solidFill>
              <a:srgbClr val="DD3E00"/>
            </a:solidFill>
            <a:ln>
              <a:noFill/>
            </a:ln>
            <a:effectLst/>
          </c:spPr>
          <c:invertIfNegative val="0"/>
          <c:cat>
            <c:strRef>
              <c:f>'Analysing text'!$Z$36:$Z$61</c:f>
              <c:strCache>
                <c:ptCount val="2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  <c:pt idx="19">
                  <c:v>T</c:v>
                </c:pt>
                <c:pt idx="20">
                  <c:v>U</c:v>
                </c:pt>
                <c:pt idx="21">
                  <c:v>V</c:v>
                </c:pt>
                <c:pt idx="22">
                  <c:v>W</c:v>
                </c:pt>
                <c:pt idx="23">
                  <c:v>X</c:v>
                </c:pt>
                <c:pt idx="24">
                  <c:v>Y</c:v>
                </c:pt>
                <c:pt idx="25">
                  <c:v>Z</c:v>
                </c:pt>
              </c:strCache>
            </c:strRef>
          </c:cat>
          <c:val>
            <c:numRef>
              <c:f>'Analysing text'!$AA$36:$AA$61</c:f>
              <c:numCache>
                <c:formatCode>General</c:formatCode>
                <c:ptCount val="26"/>
                <c:pt idx="0">
                  <c:v>8.0399999999999991</c:v>
                </c:pt>
                <c:pt idx="1">
                  <c:v>1.48</c:v>
                </c:pt>
                <c:pt idx="2">
                  <c:v>3.34</c:v>
                </c:pt>
                <c:pt idx="3">
                  <c:v>3.82</c:v>
                </c:pt>
                <c:pt idx="4">
                  <c:v>12.49</c:v>
                </c:pt>
                <c:pt idx="5">
                  <c:v>2.4</c:v>
                </c:pt>
                <c:pt idx="6">
                  <c:v>1.87</c:v>
                </c:pt>
                <c:pt idx="7">
                  <c:v>5.05</c:v>
                </c:pt>
                <c:pt idx="8">
                  <c:v>7.57</c:v>
                </c:pt>
                <c:pt idx="9">
                  <c:v>0.16</c:v>
                </c:pt>
                <c:pt idx="10">
                  <c:v>0.54</c:v>
                </c:pt>
                <c:pt idx="11">
                  <c:v>4.07</c:v>
                </c:pt>
                <c:pt idx="12">
                  <c:v>2.5099999999999998</c:v>
                </c:pt>
                <c:pt idx="13">
                  <c:v>7.23</c:v>
                </c:pt>
                <c:pt idx="14">
                  <c:v>7.64</c:v>
                </c:pt>
                <c:pt idx="15">
                  <c:v>2.14</c:v>
                </c:pt>
                <c:pt idx="16">
                  <c:v>0.12</c:v>
                </c:pt>
                <c:pt idx="17">
                  <c:v>6.28</c:v>
                </c:pt>
                <c:pt idx="18">
                  <c:v>6.51</c:v>
                </c:pt>
                <c:pt idx="19">
                  <c:v>9.2799999999999994</c:v>
                </c:pt>
                <c:pt idx="20">
                  <c:v>2.73</c:v>
                </c:pt>
                <c:pt idx="21">
                  <c:v>1.05</c:v>
                </c:pt>
                <c:pt idx="22">
                  <c:v>1.68</c:v>
                </c:pt>
                <c:pt idx="23">
                  <c:v>0.23</c:v>
                </c:pt>
                <c:pt idx="24">
                  <c:v>1.66</c:v>
                </c:pt>
                <c:pt idx="25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4-4063-B3C9-F186515D3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630031"/>
        <c:axId val="39634831"/>
      </c:barChart>
      <c:catAx>
        <c:axId val="396300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Letter of the alphabet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34831"/>
        <c:crosses val="autoZero"/>
        <c:auto val="1"/>
        <c:lblAlgn val="ctr"/>
        <c:lblOffset val="100"/>
        <c:noMultiLvlLbl val="0"/>
      </c:catAx>
      <c:valAx>
        <c:axId val="39634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Relative frequency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300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ocumenttasks/documenttask1.xml><?xml version="1.0" encoding="utf-8"?>
<Tasks xmlns="http://schemas.microsoft.com/office/tasks/2019/documenttasks">
  <Task id="{FE9B2C3E-D0BC-44E6-9319-573786C88375}">
    <Anchor>
      <Comment id="{8FAED8BD-D469-476C-9BC4-1CF864F84BD7}"/>
    </Anchor>
    <History>
      <Event time="2025-04-11T02:38:35.74" id="{74CF6146-6720-4B50-B478-DFB675AACF59}">
        <Attribution userId="S::Ruqiyah.Patel@science.org.au::65f3e0e3-a0d5-4f81-a1c4-fec6b7d22b91" userName="Ruqiyah Patel" userProvider="AD"/>
        <Anchor>
          <Comment id="{8FAED8BD-D469-476C-9BC4-1CF864F84BD7}"/>
        </Anchor>
        <Create/>
      </Event>
      <Event time="2025-04-11T02:38:35.74" id="{4C02A931-7B5E-402F-BFF1-04A55D66424A}">
        <Attribution userId="S::Ruqiyah.Patel@science.org.au::65f3e0e3-a0d5-4f81-a1c4-fec6b7d22b91" userName="Ruqiyah Patel" userProvider="AD"/>
        <Anchor>
          <Comment id="{8FAED8BD-D469-476C-9BC4-1CF864F84BD7}"/>
        </Anchor>
        <Assign userId="S::Kristen.Tripet@science.org.au::bbbc72c7-4aa7-48ca-8be3-2c3fcdde63a0" userName="Kristen Tripet" userProvider="AD"/>
      </Event>
      <Event time="2025-04-11T02:38:35.74" id="{ADD580B8-97A3-426A-B359-6D8AA8D7639D}">
        <Attribution userId="S::Ruqiyah.Patel@science.org.au::65f3e0e3-a0d5-4f81-a1c4-fec6b7d22b91" userName="Ruqiyah Patel" userProvider="AD"/>
        <Anchor>
          <Comment id="{8FAED8BD-D469-476C-9BC4-1CF864F84BD7}"/>
        </Anchor>
        <SetTitle title="@Kristen Tripet Is this table and chart using the typical distribution? Can we state that somewhere and make sure the title appears on the chart?"/>
      </Event>
    </History>
  </Task>
  <Task id="{EB4E4BA8-473D-428E-8544-D1025EE1E3DB}">
    <Anchor>
      <Comment id="{2D82EA7D-8E8E-4CD7-954C-42B3F5337646}"/>
    </Anchor>
    <History>
      <Event time="2025-04-11T02:38:35.74" id="{74CF6146-6720-4B50-B478-DFB675AACF59}">
        <Attribution userId="S::Ruqiyah.Patel@science.org.au::65f3e0e3-a0d5-4f81-a1c4-fec6b7d22b91" userName="Ruqiyah Patel" userProvider="AD"/>
        <Anchor>
          <Comment id="{2D82EA7D-8E8E-4CD7-954C-42B3F5337646}"/>
        </Anchor>
        <Create/>
      </Event>
      <Event time="2025-04-11T02:38:35.74" id="{4C02A931-7B5E-402F-BFF1-04A55D66424A}">
        <Attribution userId="S::Ruqiyah.Patel@science.org.au::65f3e0e3-a0d5-4f81-a1c4-fec6b7d22b91" userName="Ruqiyah Patel" userProvider="AD"/>
        <Anchor>
          <Comment id="{2D82EA7D-8E8E-4CD7-954C-42B3F5337646}"/>
        </Anchor>
        <Assign userId="S::Kristen.Tripet@science.org.au::bbbc72c7-4aa7-48ca-8be3-2c3fcdde63a0" userName="Kristen Tripet" userProvider="AD"/>
      </Event>
      <Event time="2025-04-11T02:38:35.74" id="{ADD580B8-97A3-426A-B359-6D8AA8D7639D}">
        <Attribution userId="S::Ruqiyah.Patel@science.org.au::65f3e0e3-a0d5-4f81-a1c4-fec6b7d22b91" userName="Ruqiyah Patel" userProvider="AD"/>
        <Anchor>
          <Comment id="{2D82EA7D-8E8E-4CD7-954C-42B3F5337646}"/>
        </Anchor>
        <SetTitle title="@Kristen Tripet Is this table and chart using the typical distribution? Can we state that somewhere and make sure the title appears on the chart?"/>
      </Event>
    </History>
  </Task>
</Tasks>
</file>

<file path=xl/documenttasks/documenttask2.xml><?xml version="1.0" encoding="utf-8"?>
<Tasks xmlns="http://schemas.microsoft.com/office/tasks/2019/documenttasks">
  <Task id="{33DFF708-1795-47F6-81E6-84CE576EAFFE}">
    <Anchor>
      <Comment id="{3E080691-D6B8-4F68-8070-A40D73EBB32F}"/>
    </Anchor>
    <History>
      <Event time="2025-04-11T02:38:35.74" id="{74CF6146-6720-4B50-B478-DFB675AACF59}">
        <Attribution userId="S::Ruqiyah.Patel@science.org.au::65f3e0e3-a0d5-4f81-a1c4-fec6b7d22b91" userName="Ruqiyah Patel" userProvider="AD"/>
        <Anchor>
          <Comment id="{3E080691-D6B8-4F68-8070-A40D73EBB32F}"/>
        </Anchor>
        <Create/>
      </Event>
      <Event time="2025-04-11T02:38:35.74" id="{4C02A931-7B5E-402F-BFF1-04A55D66424A}">
        <Attribution userId="S::Ruqiyah.Patel@science.org.au::65f3e0e3-a0d5-4f81-a1c4-fec6b7d22b91" userName="Ruqiyah Patel" userProvider="AD"/>
        <Anchor>
          <Comment id="{3E080691-D6B8-4F68-8070-A40D73EBB32F}"/>
        </Anchor>
        <Assign userId="S::Kristen.Tripet@science.org.au::bbbc72c7-4aa7-48ca-8be3-2c3fcdde63a0" userName="Kristen Tripet" userProvider="AD"/>
      </Event>
      <Event time="2025-04-11T02:38:35.74" id="{ADD580B8-97A3-426A-B359-6D8AA8D7639D}">
        <Attribution userId="S::Ruqiyah.Patel@science.org.au::65f3e0e3-a0d5-4f81-a1c4-fec6b7d22b91" userName="Ruqiyah Patel" userProvider="AD"/>
        <Anchor>
          <Comment id="{3E080691-D6B8-4F68-8070-A40D73EBB32F}"/>
        </Anchor>
        <SetTitle title="@Kristen Tripet Is this table and chart using the typical distribution? Can we state that somewhere and make sure the title appears on the chart?"/>
      </Event>
    </History>
  </Task>
  <Task id="{C96B295C-33D4-4610-A08D-7E9BFE939401}">
    <Anchor>
      <Comment id="{94D7830D-9EB3-4770-A0F7-1BC9FF208C67}"/>
    </Anchor>
    <History>
      <Event time="2025-04-11T02:38:35.74" id="{74CF6146-6720-4B50-B478-DFB675AACF59}">
        <Attribution userId="S::Ruqiyah.Patel@science.org.au::65f3e0e3-a0d5-4f81-a1c4-fec6b7d22b91" userName="Ruqiyah Patel" userProvider="AD"/>
        <Anchor>
          <Comment id="{94D7830D-9EB3-4770-A0F7-1BC9FF208C67}"/>
        </Anchor>
        <Create/>
      </Event>
      <Event time="2025-04-11T02:38:35.74" id="{4C02A931-7B5E-402F-BFF1-04A55D66424A}">
        <Attribution userId="S::Ruqiyah.Patel@science.org.au::65f3e0e3-a0d5-4f81-a1c4-fec6b7d22b91" userName="Ruqiyah Patel" userProvider="AD"/>
        <Anchor>
          <Comment id="{94D7830D-9EB3-4770-A0F7-1BC9FF208C67}"/>
        </Anchor>
        <Assign userId="S::Kristen.Tripet@science.org.au::bbbc72c7-4aa7-48ca-8be3-2c3fcdde63a0" userName="Kristen Tripet" userProvider="AD"/>
      </Event>
      <Event time="2025-04-11T02:38:35.74" id="{ADD580B8-97A3-426A-B359-6D8AA8D7639D}">
        <Attribution userId="S::Ruqiyah.Patel@science.org.au::65f3e0e3-a0d5-4f81-a1c4-fec6b7d22b91" userName="Ruqiyah Patel" userProvider="AD"/>
        <Anchor>
          <Comment id="{94D7830D-9EB3-4770-A0F7-1BC9FF208C67}"/>
        </Anchor>
        <SetTitle title="@Kristen Tripet Is this table and chart using the typical distribution? Can we state that somewhere and make sure the title appears on the chart?"/>
      </Event>
    </History>
  </Task>
</Task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219074</xdr:colOff>
      <xdr:row>3</xdr:row>
      <xdr:rowOff>166686</xdr:rowOff>
    </xdr:from>
    <xdr:to>
      <xdr:col>22</xdr:col>
      <xdr:colOff>9525</xdr:colOff>
      <xdr:row>25</xdr:row>
      <xdr:rowOff>76199</xdr:rowOff>
    </xdr:to>
    <xdr:graphicFrame macro="">
      <xdr:nvGraphicFramePr>
        <xdr:cNvPr id="79" name="Chart 1">
          <a:extLst>
            <a:ext uri="{FF2B5EF4-FFF2-40B4-BE49-F238E27FC236}">
              <a16:creationId xmlns:a16="http://schemas.microsoft.com/office/drawing/2014/main" id="{DF2E892D-FA75-EC04-ED92-8C186C3F07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249518</xdr:colOff>
      <xdr:row>5</xdr:row>
      <xdr:rowOff>78441</xdr:rowOff>
    </xdr:from>
    <xdr:to>
      <xdr:col>38</xdr:col>
      <xdr:colOff>201706</xdr:colOff>
      <xdr:row>29</xdr:row>
      <xdr:rowOff>183777</xdr:rowOff>
    </xdr:to>
    <xdr:graphicFrame macro="">
      <xdr:nvGraphicFramePr>
        <xdr:cNvPr id="123" name="Chart 3">
          <a:extLst>
            <a:ext uri="{FF2B5EF4-FFF2-40B4-BE49-F238E27FC236}">
              <a16:creationId xmlns:a16="http://schemas.microsoft.com/office/drawing/2014/main" id="{6746A948-205F-9AF9-BFBA-0B34167A72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311565</xdr:colOff>
      <xdr:row>36</xdr:row>
      <xdr:rowOff>16564</xdr:rowOff>
    </xdr:from>
    <xdr:to>
      <xdr:col>38</xdr:col>
      <xdr:colOff>173935</xdr:colOff>
      <xdr:row>61</xdr:row>
      <xdr:rowOff>11456</xdr:rowOff>
    </xdr:to>
    <xdr:graphicFrame macro="">
      <xdr:nvGraphicFramePr>
        <xdr:cNvPr id="167" name="Chart 5">
          <a:extLst>
            <a:ext uri="{FF2B5EF4-FFF2-40B4-BE49-F238E27FC236}">
              <a16:creationId xmlns:a16="http://schemas.microsoft.com/office/drawing/2014/main" id="{82B464C3-3080-A0D4-48EE-B00649A315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295274</xdr:colOff>
      <xdr:row>1</xdr:row>
      <xdr:rowOff>4762</xdr:rowOff>
    </xdr:from>
    <xdr:to>
      <xdr:col>25</xdr:col>
      <xdr:colOff>304800</xdr:colOff>
      <xdr:row>28</xdr:row>
      <xdr:rowOff>0</xdr:rowOff>
    </xdr:to>
    <xdr:graphicFrame macro="">
      <xdr:nvGraphicFramePr>
        <xdr:cNvPr id="49" name="Chart 1">
          <a:extLst>
            <a:ext uri="{FF2B5EF4-FFF2-40B4-BE49-F238E27FC236}">
              <a16:creationId xmlns:a16="http://schemas.microsoft.com/office/drawing/2014/main" id="{6B324D2F-E979-1EF1-7763-358D0DD3F0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249518</xdr:colOff>
      <xdr:row>5</xdr:row>
      <xdr:rowOff>78441</xdr:rowOff>
    </xdr:from>
    <xdr:to>
      <xdr:col>41</xdr:col>
      <xdr:colOff>201706</xdr:colOff>
      <xdr:row>29</xdr:row>
      <xdr:rowOff>183777</xdr:rowOff>
    </xdr:to>
    <xdr:graphicFrame macro="">
      <xdr:nvGraphicFramePr>
        <xdr:cNvPr id="50" name="Chart 3">
          <a:extLst>
            <a:ext uri="{FF2B5EF4-FFF2-40B4-BE49-F238E27FC236}">
              <a16:creationId xmlns:a16="http://schemas.microsoft.com/office/drawing/2014/main" id="{E50C4831-72FA-431A-A998-41F0EA83F9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311565</xdr:colOff>
      <xdr:row>36</xdr:row>
      <xdr:rowOff>16564</xdr:rowOff>
    </xdr:from>
    <xdr:to>
      <xdr:col>41</xdr:col>
      <xdr:colOff>173935</xdr:colOff>
      <xdr:row>61</xdr:row>
      <xdr:rowOff>11456</xdr:rowOff>
    </xdr:to>
    <xdr:graphicFrame macro="">
      <xdr:nvGraphicFramePr>
        <xdr:cNvPr id="51" name="Chart 5">
          <a:extLst>
            <a:ext uri="{FF2B5EF4-FFF2-40B4-BE49-F238E27FC236}">
              <a16:creationId xmlns:a16="http://schemas.microsoft.com/office/drawing/2014/main" id="{476A2A9D-1A3C-4EAF-B395-F5839AB03B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uqiyah" id="{8D578A24-0D9E-47C2-BCF9-C7B0DE36D31C}" userId="Ruqiyah" providerId="None"/>
  <person displayName="Kristen Tripet" id="{7A9EDEEC-0150-46F8-A5F4-8E06C0871989}" userId="Kristen.Tripet@science.org.au" providerId="PeoplePicker"/>
  <person displayName="Kristen Tripet" id="{405E738D-1A87-4045-A61E-E3CA9845BA2A}" userId="S::kristen.tripet@science.org.au::bbbc72c7-4aa7-48ca-8be3-2c3fcdde63a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A30" dT="2025-04-11T02:38:35.74" personId="{8D578A24-0D9E-47C2-BCF9-C7B0DE36D31C}" id="{2D82EA7D-8E8E-4CD7-954C-42B3F5337646}">
    <text>@Kristen Tripet Is this table and chart using the typical distribution? Can we state that somewhere and make sure the title appears on the chart?</text>
    <mentions>
      <mention mentionpersonId="{7A9EDEEC-0150-46F8-A5F4-8E06C0871989}" mentionId="{203D6523-1825-4095-B07F-8FA86C76AE91}" startIndex="0" length="15"/>
    </mentions>
  </threadedComment>
  <threadedComment ref="AA30" dT="2025-04-11T04:20:51.91" personId="{405E738D-1A87-4045-A61E-E3CA9845BA2A}" id="{D2F8F1D2-F104-43BE-83CE-0331934C0B65}" parentId="{2D82EA7D-8E8E-4CD7-954C-42B3F5337646}">
    <text>Added</text>
  </threadedComment>
  <threadedComment ref="AA61" dT="2025-04-11T02:38:35.74" personId="{8D578A24-0D9E-47C2-BCF9-C7B0DE36D31C}" id="{8FAED8BD-D469-476C-9BC4-1CF864F84BD7}">
    <text>@Kristen Tripet Is this table and chart using the typical distribution? Can we state that somewhere and make sure the title appears on the chart?</text>
    <mentions>
      <mention mentionpersonId="{7A9EDEEC-0150-46F8-A5F4-8E06C0871989}" mentionId="{C834FF79-56B5-4FA7-AB04-DE6FC8B20437}" startIndex="0" length="15"/>
    </mentions>
  </threadedComment>
  <threadedComment ref="AA61" dT="2025-04-11T04:20:51.91" personId="{405E738D-1A87-4045-A61E-E3CA9845BA2A}" id="{99706DAA-C520-439D-81E2-B3073E297D0A}" parentId="{8FAED8BD-D469-476C-9BC4-1CF864F84BD7}">
    <text>Added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D30" dT="2025-04-11T02:38:35.74" personId="{8D578A24-0D9E-47C2-BCF9-C7B0DE36D31C}" id="{3E080691-D6B8-4F68-8070-A40D73EBB32F}">
    <text>@Kristen Tripet Is this table and chart using the typical distribution? Can we state that somewhere and make sure the title appears on the chart?</text>
    <mentions>
      <mention mentionpersonId="{7A9EDEEC-0150-46F8-A5F4-8E06C0871989}" mentionId="{777D38CA-EC93-40E4-8F1F-61A71341D6A6}" startIndex="0" length="15"/>
    </mentions>
  </threadedComment>
  <threadedComment ref="AD30" dT="2025-04-11T04:20:51.91" personId="{405E738D-1A87-4045-A61E-E3CA9845BA2A}" id="{685E4AC7-804F-482B-A461-1BB8DA5A8149}" parentId="{3E080691-D6B8-4F68-8070-A40D73EBB32F}">
    <text>Added</text>
  </threadedComment>
  <threadedComment ref="AD61" dT="2025-04-11T02:38:35.74" personId="{8D578A24-0D9E-47C2-BCF9-C7B0DE36D31C}" id="{94D7830D-9EB3-4770-A0F7-1BC9FF208C67}">
    <text>@Kristen Tripet Is this table and chart using the typical distribution? Can we state that somewhere and make sure the title appears on the chart?</text>
    <mentions>
      <mention mentionpersonId="{7A9EDEEC-0150-46F8-A5F4-8E06C0871989}" mentionId="{823F59E0-9A10-4EA2-80C6-2B9BFCBCC604}" startIndex="0" length="15"/>
    </mentions>
  </threadedComment>
  <threadedComment ref="AD61" dT="2025-04-11T04:20:51.91" personId="{405E738D-1A87-4045-A61E-E3CA9845BA2A}" id="{D0FD4097-DBED-412B-962B-218856258792}" parentId="{94D7830D-9EB3-4770-A0F7-1BC9FF208C67}">
    <text>Added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9/04/relationships/documenttask" Target="../documenttasks/documenttask1.xm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microsoft.com/office/2019/04/relationships/documenttask" Target="../documenttasks/documenttask2.xml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7D807-56FC-4400-AF9A-43068BDA1BD1}">
  <dimension ref="A2:AM63"/>
  <sheetViews>
    <sheetView topLeftCell="M1" zoomScale="115" zoomScaleNormal="115" workbookViewId="0">
      <selection activeCell="Y1" sqref="Y1:AN1048576"/>
    </sheetView>
  </sheetViews>
  <sheetFormatPr defaultRowHeight="14.5" x14ac:dyDescent="0.35"/>
  <cols>
    <col min="8" max="8" width="12.7265625" style="1" customWidth="1"/>
    <col min="9" max="9" width="17.1796875" style="1" customWidth="1"/>
    <col min="10" max="10" width="17.453125" style="1" customWidth="1"/>
    <col min="25" max="25" width="5.7265625" customWidth="1"/>
    <col min="26" max="26" width="10.81640625" customWidth="1"/>
    <col min="27" max="27" width="16.1796875" style="1" customWidth="1"/>
  </cols>
  <sheetData>
    <row r="2" spans="1:39" ht="15" thickBot="1" x14ac:dyDescent="0.4"/>
    <row r="3" spans="1:39" ht="19" thickBot="1" x14ac:dyDescent="0.4">
      <c r="A3" s="41" t="s">
        <v>0</v>
      </c>
      <c r="B3" s="41"/>
      <c r="C3" s="41"/>
      <c r="D3" s="41"/>
      <c r="E3" s="41"/>
      <c r="F3" s="41"/>
      <c r="Y3" s="28"/>
      <c r="Z3" s="29"/>
      <c r="AA3" s="20"/>
      <c r="AB3" s="29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0"/>
    </row>
    <row r="4" spans="1:39" ht="51" customHeight="1" thickBot="1" x14ac:dyDescent="0.4">
      <c r="A4" s="40" t="s">
        <v>65</v>
      </c>
      <c r="B4" s="40"/>
      <c r="C4" s="40"/>
      <c r="D4" s="40"/>
      <c r="E4" s="40"/>
      <c r="F4" s="40"/>
      <c r="H4" s="25" t="s">
        <v>67</v>
      </c>
      <c r="I4" s="25" t="s">
        <v>1</v>
      </c>
      <c r="J4" s="25" t="s">
        <v>63</v>
      </c>
      <c r="Y4" s="31"/>
      <c r="Z4" s="26" t="s">
        <v>2</v>
      </c>
      <c r="AA4" s="27" t="s">
        <v>63</v>
      </c>
      <c r="AC4" s="42" t="s">
        <v>66</v>
      </c>
      <c r="AD4" s="42"/>
      <c r="AE4" s="42"/>
      <c r="AF4" s="42"/>
      <c r="AG4" s="42"/>
      <c r="AH4" s="42"/>
      <c r="AI4" s="42"/>
      <c r="AJ4" s="42"/>
      <c r="AK4" s="42"/>
      <c r="AL4" s="42"/>
      <c r="AM4" s="32"/>
    </row>
    <row r="5" spans="1:39" x14ac:dyDescent="0.35">
      <c r="A5" s="40"/>
      <c r="B5" s="40"/>
      <c r="C5" s="40"/>
      <c r="D5" s="40"/>
      <c r="E5" s="40"/>
      <c r="F5" s="40"/>
      <c r="H5" s="2" t="s">
        <v>3</v>
      </c>
      <c r="I5" s="2">
        <f t="shared" ref="I5:I30" si="0">LEN($A$4)-LEN(SUBSTITUTE(UPPER($A$4),UPPER(H5),""))</f>
        <v>0</v>
      </c>
      <c r="J5" s="5">
        <f t="shared" ref="J5:J30" si="1">I5/SUM(I$5:I$30)</f>
        <v>0</v>
      </c>
      <c r="Y5" s="31"/>
      <c r="Z5" s="7" t="s">
        <v>4</v>
      </c>
      <c r="AA5" s="8">
        <v>8.1999999999999993</v>
      </c>
      <c r="AM5" s="32"/>
    </row>
    <row r="6" spans="1:39" x14ac:dyDescent="0.35">
      <c r="A6" s="40"/>
      <c r="B6" s="40"/>
      <c r="C6" s="40"/>
      <c r="D6" s="40"/>
      <c r="E6" s="40"/>
      <c r="F6" s="40"/>
      <c r="H6" s="2" t="s">
        <v>5</v>
      </c>
      <c r="I6" s="2">
        <f t="shared" si="0"/>
        <v>0</v>
      </c>
      <c r="J6" s="5">
        <f t="shared" si="1"/>
        <v>0</v>
      </c>
      <c r="Y6" s="31"/>
      <c r="Z6" s="9" t="s">
        <v>6</v>
      </c>
      <c r="AA6" s="10">
        <v>1.5</v>
      </c>
      <c r="AM6" s="32"/>
    </row>
    <row r="7" spans="1:39" x14ac:dyDescent="0.35">
      <c r="A7" s="40"/>
      <c r="B7" s="40"/>
      <c r="C7" s="40"/>
      <c r="D7" s="40"/>
      <c r="E7" s="40"/>
      <c r="F7" s="40"/>
      <c r="H7" s="2" t="s">
        <v>7</v>
      </c>
      <c r="I7" s="2">
        <f t="shared" si="0"/>
        <v>0</v>
      </c>
      <c r="J7" s="5">
        <f>I7/SUM(I$5:I$30)</f>
        <v>0</v>
      </c>
      <c r="Y7" s="31"/>
      <c r="Z7" s="9" t="s">
        <v>8</v>
      </c>
      <c r="AA7" s="10">
        <v>2.8</v>
      </c>
      <c r="AM7" s="32"/>
    </row>
    <row r="8" spans="1:39" x14ac:dyDescent="0.35">
      <c r="A8" s="40"/>
      <c r="B8" s="40"/>
      <c r="C8" s="40"/>
      <c r="D8" s="40"/>
      <c r="E8" s="40"/>
      <c r="F8" s="40"/>
      <c r="H8" s="2" t="s">
        <v>9</v>
      </c>
      <c r="I8" s="2">
        <f>LEN($A$4)-LEN(SUBSTITUTE(UPPER($A$4),UPPER(H8),""))</f>
        <v>0</v>
      </c>
      <c r="J8" s="5">
        <f t="shared" si="1"/>
        <v>0</v>
      </c>
      <c r="Y8" s="31"/>
      <c r="Z8" s="9" t="s">
        <v>10</v>
      </c>
      <c r="AA8" s="10">
        <v>4.3</v>
      </c>
      <c r="AM8" s="32"/>
    </row>
    <row r="9" spans="1:39" x14ac:dyDescent="0.35">
      <c r="A9" s="40"/>
      <c r="B9" s="40"/>
      <c r="C9" s="40"/>
      <c r="D9" s="40"/>
      <c r="E9" s="40"/>
      <c r="F9" s="40"/>
      <c r="H9" s="2" t="s">
        <v>11</v>
      </c>
      <c r="I9" s="2">
        <f t="shared" si="0"/>
        <v>4</v>
      </c>
      <c r="J9" s="5">
        <f t="shared" si="1"/>
        <v>0.2857142857142857</v>
      </c>
      <c r="Y9" s="31"/>
      <c r="Z9" s="9" t="s">
        <v>12</v>
      </c>
      <c r="AA9" s="10">
        <v>12.7</v>
      </c>
      <c r="AM9" s="32"/>
    </row>
    <row r="10" spans="1:39" x14ac:dyDescent="0.35">
      <c r="A10" s="40"/>
      <c r="B10" s="40"/>
      <c r="C10" s="40"/>
      <c r="D10" s="40"/>
      <c r="E10" s="40"/>
      <c r="F10" s="40"/>
      <c r="H10" s="2" t="s">
        <v>13</v>
      </c>
      <c r="I10" s="2">
        <f t="shared" si="0"/>
        <v>0</v>
      </c>
      <c r="J10" s="5">
        <f t="shared" si="1"/>
        <v>0</v>
      </c>
      <c r="Y10" s="31"/>
      <c r="Z10" s="9" t="s">
        <v>14</v>
      </c>
      <c r="AA10" s="10">
        <v>2.2000000000000002</v>
      </c>
      <c r="AM10" s="32"/>
    </row>
    <row r="11" spans="1:39" x14ac:dyDescent="0.35">
      <c r="A11" s="40"/>
      <c r="B11" s="40"/>
      <c r="C11" s="40"/>
      <c r="D11" s="40"/>
      <c r="E11" s="40"/>
      <c r="F11" s="40"/>
      <c r="H11" s="2" t="s">
        <v>15</v>
      </c>
      <c r="I11" s="2">
        <f t="shared" si="0"/>
        <v>0</v>
      </c>
      <c r="J11" s="5">
        <f t="shared" si="1"/>
        <v>0</v>
      </c>
      <c r="Y11" s="31"/>
      <c r="Z11" s="9" t="s">
        <v>16</v>
      </c>
      <c r="AA11" s="10">
        <v>2</v>
      </c>
      <c r="AM11" s="32"/>
    </row>
    <row r="12" spans="1:39" x14ac:dyDescent="0.35">
      <c r="A12" s="40"/>
      <c r="B12" s="40"/>
      <c r="C12" s="40"/>
      <c r="D12" s="40"/>
      <c r="E12" s="40"/>
      <c r="F12" s="40"/>
      <c r="H12" s="2" t="s">
        <v>17</v>
      </c>
      <c r="I12" s="2">
        <f t="shared" si="0"/>
        <v>1</v>
      </c>
      <c r="J12" s="5">
        <f t="shared" si="1"/>
        <v>7.1428571428571425E-2</v>
      </c>
      <c r="Y12" s="31"/>
      <c r="Z12" s="9" t="s">
        <v>18</v>
      </c>
      <c r="AA12" s="10">
        <v>6.1</v>
      </c>
      <c r="AM12" s="32"/>
    </row>
    <row r="13" spans="1:39" x14ac:dyDescent="0.35">
      <c r="A13" s="40"/>
      <c r="B13" s="40"/>
      <c r="C13" s="40"/>
      <c r="D13" s="40"/>
      <c r="E13" s="40"/>
      <c r="F13" s="40"/>
      <c r="H13" s="2" t="s">
        <v>19</v>
      </c>
      <c r="I13" s="2">
        <f t="shared" si="0"/>
        <v>1</v>
      </c>
      <c r="J13" s="5">
        <f t="shared" si="1"/>
        <v>7.1428571428571425E-2</v>
      </c>
      <c r="Y13" s="31"/>
      <c r="Z13" s="9" t="s">
        <v>20</v>
      </c>
      <c r="AA13" s="10">
        <v>7</v>
      </c>
      <c r="AM13" s="32"/>
    </row>
    <row r="14" spans="1:39" x14ac:dyDescent="0.35">
      <c r="A14" s="40"/>
      <c r="B14" s="40"/>
      <c r="C14" s="40"/>
      <c r="D14" s="40"/>
      <c r="E14" s="40"/>
      <c r="F14" s="40"/>
      <c r="H14" s="2" t="s">
        <v>21</v>
      </c>
      <c r="I14" s="2">
        <f t="shared" si="0"/>
        <v>0</v>
      </c>
      <c r="J14" s="5">
        <f t="shared" si="1"/>
        <v>0</v>
      </c>
      <c r="Y14" s="31"/>
      <c r="Z14" s="9" t="s">
        <v>22</v>
      </c>
      <c r="AA14" s="10">
        <v>0.15</v>
      </c>
      <c r="AM14" s="32"/>
    </row>
    <row r="15" spans="1:39" x14ac:dyDescent="0.35">
      <c r="A15" s="40"/>
      <c r="B15" s="40"/>
      <c r="C15" s="40"/>
      <c r="D15" s="40"/>
      <c r="E15" s="40"/>
      <c r="F15" s="40"/>
      <c r="H15" s="2" t="s">
        <v>23</v>
      </c>
      <c r="I15" s="2">
        <f t="shared" si="0"/>
        <v>0</v>
      </c>
      <c r="J15" s="5">
        <f t="shared" si="1"/>
        <v>0</v>
      </c>
      <c r="Y15" s="31"/>
      <c r="Z15" s="9" t="s">
        <v>24</v>
      </c>
      <c r="AA15" s="10">
        <v>0.8</v>
      </c>
      <c r="AM15" s="32"/>
    </row>
    <row r="16" spans="1:39" x14ac:dyDescent="0.35">
      <c r="A16" s="40"/>
      <c r="B16" s="40"/>
      <c r="C16" s="40"/>
      <c r="D16" s="40"/>
      <c r="E16" s="40"/>
      <c r="F16" s="40"/>
      <c r="H16" s="2" t="s">
        <v>25</v>
      </c>
      <c r="I16" s="2">
        <f t="shared" si="0"/>
        <v>0</v>
      </c>
      <c r="J16" s="5">
        <f t="shared" si="1"/>
        <v>0</v>
      </c>
      <c r="Y16" s="31"/>
      <c r="Z16" s="9" t="s">
        <v>26</v>
      </c>
      <c r="AA16" s="10">
        <v>4</v>
      </c>
      <c r="AM16" s="32"/>
    </row>
    <row r="17" spans="1:39" x14ac:dyDescent="0.35">
      <c r="A17" s="40"/>
      <c r="B17" s="40"/>
      <c r="C17" s="40"/>
      <c r="D17" s="40"/>
      <c r="E17" s="40"/>
      <c r="F17" s="40"/>
      <c r="H17" s="2" t="s">
        <v>27</v>
      </c>
      <c r="I17" s="2">
        <f t="shared" si="0"/>
        <v>0</v>
      </c>
      <c r="J17" s="5">
        <f t="shared" si="1"/>
        <v>0</v>
      </c>
      <c r="Y17" s="31"/>
      <c r="Z17" s="9" t="s">
        <v>28</v>
      </c>
      <c r="AA17" s="10">
        <v>2.4</v>
      </c>
      <c r="AM17" s="32"/>
    </row>
    <row r="18" spans="1:39" x14ac:dyDescent="0.35">
      <c r="A18" s="40"/>
      <c r="B18" s="40"/>
      <c r="C18" s="40"/>
      <c r="D18" s="40"/>
      <c r="E18" s="40"/>
      <c r="F18" s="40"/>
      <c r="H18" s="2" t="s">
        <v>29</v>
      </c>
      <c r="I18" s="2">
        <f t="shared" si="0"/>
        <v>1</v>
      </c>
      <c r="J18" s="5">
        <f t="shared" si="1"/>
        <v>7.1428571428571425E-2</v>
      </c>
      <c r="Y18" s="31"/>
      <c r="Z18" s="9" t="s">
        <v>30</v>
      </c>
      <c r="AA18" s="10">
        <v>6.7</v>
      </c>
      <c r="AM18" s="32"/>
    </row>
    <row r="19" spans="1:39" x14ac:dyDescent="0.35">
      <c r="H19" s="2" t="s">
        <v>31</v>
      </c>
      <c r="I19" s="2">
        <f t="shared" si="0"/>
        <v>0</v>
      </c>
      <c r="J19" s="5">
        <f t="shared" si="1"/>
        <v>0</v>
      </c>
      <c r="Y19" s="31"/>
      <c r="Z19" s="9" t="s">
        <v>32</v>
      </c>
      <c r="AA19" s="10">
        <v>7.5</v>
      </c>
      <c r="AM19" s="32"/>
    </row>
    <row r="20" spans="1:39" x14ac:dyDescent="0.35">
      <c r="H20" s="2" t="s">
        <v>33</v>
      </c>
      <c r="I20" s="2">
        <f t="shared" si="0"/>
        <v>0</v>
      </c>
      <c r="J20" s="5">
        <f t="shared" si="1"/>
        <v>0</v>
      </c>
      <c r="Y20" s="31"/>
      <c r="Z20" s="9" t="s">
        <v>34</v>
      </c>
      <c r="AA20" s="10">
        <v>1.9</v>
      </c>
      <c r="AM20" s="32"/>
    </row>
    <row r="21" spans="1:39" x14ac:dyDescent="0.35">
      <c r="H21" s="2" t="s">
        <v>35</v>
      </c>
      <c r="I21" s="2">
        <f t="shared" si="0"/>
        <v>0</v>
      </c>
      <c r="J21" s="5">
        <f t="shared" si="1"/>
        <v>0</v>
      </c>
      <c r="Y21" s="31"/>
      <c r="Z21" s="9" t="s">
        <v>36</v>
      </c>
      <c r="AA21" s="10">
        <v>0.1</v>
      </c>
      <c r="AM21" s="32"/>
    </row>
    <row r="22" spans="1:39" x14ac:dyDescent="0.35">
      <c r="H22" s="2" t="s">
        <v>37</v>
      </c>
      <c r="I22" s="2">
        <f t="shared" si="0"/>
        <v>2</v>
      </c>
      <c r="J22" s="5">
        <f t="shared" si="1"/>
        <v>0.14285714285714285</v>
      </c>
      <c r="Y22" s="31"/>
      <c r="Z22" s="9" t="s">
        <v>38</v>
      </c>
      <c r="AA22" s="10">
        <v>6</v>
      </c>
      <c r="AM22" s="32"/>
    </row>
    <row r="23" spans="1:39" x14ac:dyDescent="0.35">
      <c r="H23" s="2" t="s">
        <v>39</v>
      </c>
      <c r="I23" s="2">
        <f t="shared" si="0"/>
        <v>1</v>
      </c>
      <c r="J23" s="5">
        <f t="shared" si="1"/>
        <v>7.1428571428571425E-2</v>
      </c>
      <c r="Y23" s="31"/>
      <c r="Z23" s="9" t="s">
        <v>40</v>
      </c>
      <c r="AA23" s="10">
        <v>6.3</v>
      </c>
      <c r="AM23" s="32"/>
    </row>
    <row r="24" spans="1:39" x14ac:dyDescent="0.35">
      <c r="H24" s="2" t="s">
        <v>41</v>
      </c>
      <c r="I24" s="2">
        <f t="shared" si="0"/>
        <v>3</v>
      </c>
      <c r="J24" s="5">
        <f t="shared" si="1"/>
        <v>0.21428571428571427</v>
      </c>
      <c r="Y24" s="31"/>
      <c r="Z24" s="9" t="s">
        <v>42</v>
      </c>
      <c r="AA24" s="10">
        <v>9.1</v>
      </c>
      <c r="AM24" s="32"/>
    </row>
    <row r="25" spans="1:39" x14ac:dyDescent="0.35">
      <c r="H25" s="2" t="s">
        <v>43</v>
      </c>
      <c r="I25" s="2">
        <f t="shared" si="0"/>
        <v>0</v>
      </c>
      <c r="J25" s="5">
        <f t="shared" si="1"/>
        <v>0</v>
      </c>
      <c r="Y25" s="31"/>
      <c r="Z25" s="9" t="s">
        <v>44</v>
      </c>
      <c r="AA25" s="10">
        <v>2.8</v>
      </c>
      <c r="AM25" s="32"/>
    </row>
    <row r="26" spans="1:39" x14ac:dyDescent="0.35">
      <c r="H26" s="2" t="s">
        <v>45</v>
      </c>
      <c r="I26" s="2">
        <f t="shared" si="0"/>
        <v>0</v>
      </c>
      <c r="J26" s="5">
        <f t="shared" si="1"/>
        <v>0</v>
      </c>
      <c r="Y26" s="31"/>
      <c r="Z26" s="9" t="s">
        <v>46</v>
      </c>
      <c r="AA26" s="10">
        <v>1</v>
      </c>
      <c r="AM26" s="32"/>
    </row>
    <row r="27" spans="1:39" x14ac:dyDescent="0.35">
      <c r="H27" s="2" t="s">
        <v>47</v>
      </c>
      <c r="I27" s="2">
        <f t="shared" si="0"/>
        <v>0</v>
      </c>
      <c r="J27" s="5">
        <f t="shared" si="1"/>
        <v>0</v>
      </c>
      <c r="Y27" s="31"/>
      <c r="Z27" s="9" t="s">
        <v>48</v>
      </c>
      <c r="AA27" s="10">
        <v>2.4</v>
      </c>
      <c r="AM27" s="32"/>
    </row>
    <row r="28" spans="1:39" x14ac:dyDescent="0.35">
      <c r="H28" s="2" t="s">
        <v>49</v>
      </c>
      <c r="I28" s="2">
        <f t="shared" si="0"/>
        <v>1</v>
      </c>
      <c r="J28" s="5">
        <f t="shared" si="1"/>
        <v>7.1428571428571425E-2</v>
      </c>
      <c r="Y28" s="31"/>
      <c r="Z28" s="9" t="s">
        <v>50</v>
      </c>
      <c r="AA28" s="10">
        <v>0.15</v>
      </c>
      <c r="AM28" s="32"/>
    </row>
    <row r="29" spans="1:39" x14ac:dyDescent="0.35">
      <c r="H29" s="2" t="s">
        <v>51</v>
      </c>
      <c r="I29" s="2">
        <f t="shared" si="0"/>
        <v>0</v>
      </c>
      <c r="J29" s="5">
        <f t="shared" si="1"/>
        <v>0</v>
      </c>
      <c r="Y29" s="31"/>
      <c r="Z29" s="9" t="s">
        <v>52</v>
      </c>
      <c r="AA29" s="10">
        <v>2</v>
      </c>
      <c r="AM29" s="32"/>
    </row>
    <row r="30" spans="1:39" ht="15" thickBot="1" x14ac:dyDescent="0.4">
      <c r="H30" s="3" t="s">
        <v>53</v>
      </c>
      <c r="I30" s="3">
        <f t="shared" si="0"/>
        <v>0</v>
      </c>
      <c r="J30" s="6">
        <f t="shared" si="1"/>
        <v>0</v>
      </c>
      <c r="Y30" s="31"/>
      <c r="Z30" s="11" t="s">
        <v>54</v>
      </c>
      <c r="AA30" s="12">
        <v>7.0000000000000007E-2</v>
      </c>
      <c r="AM30" s="32"/>
    </row>
    <row r="31" spans="1:39" x14ac:dyDescent="0.35">
      <c r="Y31" s="31"/>
      <c r="AM31" s="32"/>
    </row>
    <row r="32" spans="1:39" ht="15" thickBot="1" x14ac:dyDescent="0.4">
      <c r="Y32" s="33"/>
      <c r="Z32" s="34"/>
      <c r="AA32" s="21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5"/>
    </row>
    <row r="33" spans="25:39" ht="15" thickBot="1" x14ac:dyDescent="0.4"/>
    <row r="34" spans="25:39" ht="19" thickBot="1" x14ac:dyDescent="0.4">
      <c r="Y34" s="28"/>
      <c r="Z34" s="29"/>
      <c r="AA34" s="20"/>
      <c r="AB34" s="29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0"/>
    </row>
    <row r="35" spans="25:39" ht="37.5" thickBot="1" x14ac:dyDescent="0.4">
      <c r="Y35" s="31"/>
      <c r="Z35" s="26" t="s">
        <v>2</v>
      </c>
      <c r="AA35" s="27" t="s">
        <v>63</v>
      </c>
      <c r="AC35" s="42" t="s">
        <v>68</v>
      </c>
      <c r="AD35" s="42"/>
      <c r="AE35" s="42"/>
      <c r="AF35" s="42"/>
      <c r="AG35" s="42"/>
      <c r="AH35" s="42"/>
      <c r="AI35" s="42"/>
      <c r="AJ35" s="42"/>
      <c r="AK35" s="42"/>
      <c r="AL35" s="42"/>
      <c r="AM35" s="32"/>
    </row>
    <row r="36" spans="25:39" x14ac:dyDescent="0.35">
      <c r="Y36" s="31"/>
      <c r="Z36" s="7" t="s">
        <v>4</v>
      </c>
      <c r="AA36" s="37">
        <v>8.0399999999999991</v>
      </c>
      <c r="AM36" s="32"/>
    </row>
    <row r="37" spans="25:39" x14ac:dyDescent="0.35">
      <c r="Y37" s="31"/>
      <c r="Z37" s="9" t="s">
        <v>6</v>
      </c>
      <c r="AA37" s="38">
        <v>1.48</v>
      </c>
      <c r="AM37" s="32"/>
    </row>
    <row r="38" spans="25:39" x14ac:dyDescent="0.35">
      <c r="Y38" s="31"/>
      <c r="Z38" s="9" t="s">
        <v>8</v>
      </c>
      <c r="AA38" s="38">
        <v>3.34</v>
      </c>
      <c r="AM38" s="32"/>
    </row>
    <row r="39" spans="25:39" x14ac:dyDescent="0.35">
      <c r="Y39" s="31"/>
      <c r="Z39" s="9" t="s">
        <v>10</v>
      </c>
      <c r="AA39" s="38">
        <v>3.82</v>
      </c>
      <c r="AM39" s="32"/>
    </row>
    <row r="40" spans="25:39" x14ac:dyDescent="0.35">
      <c r="Y40" s="31"/>
      <c r="Z40" s="9" t="s">
        <v>12</v>
      </c>
      <c r="AA40" s="38">
        <v>12.49</v>
      </c>
      <c r="AM40" s="32"/>
    </row>
    <row r="41" spans="25:39" x14ac:dyDescent="0.35">
      <c r="Y41" s="31"/>
      <c r="Z41" s="9" t="s">
        <v>14</v>
      </c>
      <c r="AA41" s="38">
        <v>2.4</v>
      </c>
      <c r="AM41" s="32"/>
    </row>
    <row r="42" spans="25:39" x14ac:dyDescent="0.35">
      <c r="Y42" s="31"/>
      <c r="Z42" s="9" t="s">
        <v>16</v>
      </c>
      <c r="AA42" s="38">
        <v>1.87</v>
      </c>
      <c r="AM42" s="32"/>
    </row>
    <row r="43" spans="25:39" x14ac:dyDescent="0.35">
      <c r="Y43" s="31"/>
      <c r="Z43" s="9" t="s">
        <v>18</v>
      </c>
      <c r="AA43" s="38">
        <v>5.05</v>
      </c>
      <c r="AM43" s="32"/>
    </row>
    <row r="44" spans="25:39" x14ac:dyDescent="0.35">
      <c r="Y44" s="31"/>
      <c r="Z44" s="9" t="s">
        <v>20</v>
      </c>
      <c r="AA44" s="38">
        <v>7.57</v>
      </c>
      <c r="AM44" s="32"/>
    </row>
    <row r="45" spans="25:39" x14ac:dyDescent="0.35">
      <c r="Y45" s="31"/>
      <c r="Z45" s="9" t="s">
        <v>22</v>
      </c>
      <c r="AA45" s="38">
        <v>0.16</v>
      </c>
      <c r="AM45" s="32"/>
    </row>
    <row r="46" spans="25:39" x14ac:dyDescent="0.35">
      <c r="Y46" s="31"/>
      <c r="Z46" s="9" t="s">
        <v>24</v>
      </c>
      <c r="AA46" s="38">
        <v>0.54</v>
      </c>
      <c r="AM46" s="32"/>
    </row>
    <row r="47" spans="25:39" x14ac:dyDescent="0.35">
      <c r="Y47" s="31"/>
      <c r="Z47" s="9" t="s">
        <v>26</v>
      </c>
      <c r="AA47" s="38">
        <v>4.07</v>
      </c>
      <c r="AM47" s="32"/>
    </row>
    <row r="48" spans="25:39" x14ac:dyDescent="0.35">
      <c r="Y48" s="31"/>
      <c r="Z48" s="9" t="s">
        <v>28</v>
      </c>
      <c r="AA48" s="38">
        <v>2.5099999999999998</v>
      </c>
      <c r="AM48" s="32"/>
    </row>
    <row r="49" spans="25:39" x14ac:dyDescent="0.35">
      <c r="Y49" s="31"/>
      <c r="Z49" s="9" t="s">
        <v>30</v>
      </c>
      <c r="AA49" s="38">
        <v>7.23</v>
      </c>
      <c r="AM49" s="32"/>
    </row>
    <row r="50" spans="25:39" x14ac:dyDescent="0.35">
      <c r="Y50" s="31"/>
      <c r="Z50" s="9" t="s">
        <v>32</v>
      </c>
      <c r="AA50" s="38">
        <v>7.64</v>
      </c>
      <c r="AM50" s="32"/>
    </row>
    <row r="51" spans="25:39" x14ac:dyDescent="0.35">
      <c r="Y51" s="31"/>
      <c r="Z51" s="9" t="s">
        <v>34</v>
      </c>
      <c r="AA51" s="38">
        <v>2.14</v>
      </c>
      <c r="AM51" s="32"/>
    </row>
    <row r="52" spans="25:39" x14ac:dyDescent="0.35">
      <c r="Y52" s="31"/>
      <c r="Z52" s="9" t="s">
        <v>36</v>
      </c>
      <c r="AA52" s="38">
        <v>0.12</v>
      </c>
      <c r="AM52" s="32"/>
    </row>
    <row r="53" spans="25:39" x14ac:dyDescent="0.35">
      <c r="Y53" s="31"/>
      <c r="Z53" s="9" t="s">
        <v>38</v>
      </c>
      <c r="AA53" s="38">
        <v>6.28</v>
      </c>
      <c r="AM53" s="32"/>
    </row>
    <row r="54" spans="25:39" x14ac:dyDescent="0.35">
      <c r="Y54" s="31"/>
      <c r="Z54" s="9" t="s">
        <v>40</v>
      </c>
      <c r="AA54" s="38">
        <v>6.51</v>
      </c>
      <c r="AM54" s="32"/>
    </row>
    <row r="55" spans="25:39" x14ac:dyDescent="0.35">
      <c r="Y55" s="31"/>
      <c r="Z55" s="9" t="s">
        <v>42</v>
      </c>
      <c r="AA55" s="38">
        <v>9.2799999999999994</v>
      </c>
      <c r="AM55" s="32"/>
    </row>
    <row r="56" spans="25:39" x14ac:dyDescent="0.35">
      <c r="Y56" s="31"/>
      <c r="Z56" s="9" t="s">
        <v>44</v>
      </c>
      <c r="AA56" s="38">
        <v>2.73</v>
      </c>
      <c r="AM56" s="32"/>
    </row>
    <row r="57" spans="25:39" x14ac:dyDescent="0.35">
      <c r="Y57" s="31"/>
      <c r="Z57" s="9" t="s">
        <v>46</v>
      </c>
      <c r="AA57" s="38">
        <v>1.05</v>
      </c>
      <c r="AM57" s="32"/>
    </row>
    <row r="58" spans="25:39" x14ac:dyDescent="0.35">
      <c r="Y58" s="31"/>
      <c r="Z58" s="9" t="s">
        <v>48</v>
      </c>
      <c r="AA58" s="38">
        <v>1.68</v>
      </c>
      <c r="AM58" s="32"/>
    </row>
    <row r="59" spans="25:39" x14ac:dyDescent="0.35">
      <c r="Y59" s="31"/>
      <c r="Z59" s="9" t="s">
        <v>50</v>
      </c>
      <c r="AA59" s="38">
        <v>0.23</v>
      </c>
      <c r="AM59" s="32"/>
    </row>
    <row r="60" spans="25:39" x14ac:dyDescent="0.35">
      <c r="Y60" s="31"/>
      <c r="Z60" s="9" t="s">
        <v>52</v>
      </c>
      <c r="AA60" s="38">
        <v>1.66</v>
      </c>
      <c r="AM60" s="32"/>
    </row>
    <row r="61" spans="25:39" ht="15" thickBot="1" x14ac:dyDescent="0.4">
      <c r="Y61" s="31"/>
      <c r="Z61" s="11" t="s">
        <v>54</v>
      </c>
      <c r="AA61" s="39">
        <v>0.09</v>
      </c>
      <c r="AM61" s="32"/>
    </row>
    <row r="62" spans="25:39" x14ac:dyDescent="0.35">
      <c r="Y62" s="31"/>
      <c r="AM62" s="32"/>
    </row>
    <row r="63" spans="25:39" ht="15" thickBot="1" x14ac:dyDescent="0.4">
      <c r="Y63" s="33"/>
      <c r="Z63" s="34"/>
      <c r="AA63" s="21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5"/>
    </row>
  </sheetData>
  <sortState xmlns:xlrd2="http://schemas.microsoft.com/office/spreadsheetml/2017/richdata2" ref="Z5:AA30">
    <sortCondition ref="Z4:Z30"/>
  </sortState>
  <mergeCells count="4">
    <mergeCell ref="A4:F18"/>
    <mergeCell ref="A3:F3"/>
    <mergeCell ref="AC4:AL4"/>
    <mergeCell ref="AC35:AL35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E30C0-9813-4C48-8A60-DA774FB053E5}">
  <dimension ref="B1:AP63"/>
  <sheetViews>
    <sheetView tabSelected="1" topLeftCell="C7" workbookViewId="0">
      <selection activeCell="AD61" sqref="AD61"/>
    </sheetView>
  </sheetViews>
  <sheetFormatPr defaultRowHeight="14.5" x14ac:dyDescent="0.35"/>
  <cols>
    <col min="1" max="1" width="7.54296875" customWidth="1"/>
    <col min="2" max="2" width="13" style="1" customWidth="1"/>
    <col min="3" max="11" width="12.7265625" style="1" customWidth="1"/>
    <col min="28" max="28" width="5.7265625" customWidth="1"/>
    <col min="29" max="29" width="10.81640625" customWidth="1"/>
    <col min="30" max="30" width="16.1796875" style="1" customWidth="1"/>
  </cols>
  <sheetData>
    <row r="1" spans="2:42" ht="15" thickBot="1" x14ac:dyDescent="0.4"/>
    <row r="2" spans="2:42" ht="21" customHeight="1" thickBot="1" x14ac:dyDescent="0.4">
      <c r="B2" s="43" t="s">
        <v>64</v>
      </c>
      <c r="C2" s="45" t="s">
        <v>1</v>
      </c>
      <c r="D2" s="46"/>
      <c r="E2" s="46"/>
      <c r="F2" s="46"/>
      <c r="G2" s="46"/>
      <c r="H2" s="46"/>
      <c r="I2" s="46"/>
      <c r="J2" s="47"/>
      <c r="K2" s="43" t="s">
        <v>63</v>
      </c>
    </row>
    <row r="3" spans="2:42" ht="26.25" customHeight="1" thickBot="1" x14ac:dyDescent="0.4">
      <c r="B3" s="44"/>
      <c r="C3" s="13" t="s">
        <v>55</v>
      </c>
      <c r="D3" s="4" t="s">
        <v>56</v>
      </c>
      <c r="E3" s="4" t="s">
        <v>57</v>
      </c>
      <c r="F3" s="4" t="s">
        <v>58</v>
      </c>
      <c r="G3" s="4" t="s">
        <v>59</v>
      </c>
      <c r="H3" s="4" t="s">
        <v>60</v>
      </c>
      <c r="I3" s="4" t="s">
        <v>61</v>
      </c>
      <c r="J3" s="14" t="s">
        <v>62</v>
      </c>
      <c r="K3" s="44"/>
      <c r="AB3" s="28"/>
      <c r="AC3" s="29"/>
      <c r="AD3" s="20"/>
      <c r="AE3" s="29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0"/>
    </row>
    <row r="4" spans="2:42" ht="37.5" thickBot="1" x14ac:dyDescent="0.4">
      <c r="B4" s="22" t="s">
        <v>3</v>
      </c>
      <c r="C4" s="20"/>
      <c r="D4" s="15"/>
      <c r="E4" s="15"/>
      <c r="F4" s="15"/>
      <c r="G4" s="15"/>
      <c r="H4" s="15"/>
      <c r="I4" s="15"/>
      <c r="J4" s="15"/>
      <c r="K4" s="17" t="e">
        <f>SUM(C4:J4)/SUM($C$4:$J$29)</f>
        <v>#DIV/0!</v>
      </c>
      <c r="AB4" s="31"/>
      <c r="AC4" s="26" t="s">
        <v>2</v>
      </c>
      <c r="AD4" s="27" t="s">
        <v>63</v>
      </c>
      <c r="AF4" s="42" t="s">
        <v>66</v>
      </c>
      <c r="AG4" s="42"/>
      <c r="AH4" s="42"/>
      <c r="AI4" s="42"/>
      <c r="AJ4" s="42"/>
      <c r="AK4" s="42"/>
      <c r="AL4" s="42"/>
      <c r="AM4" s="42"/>
      <c r="AN4" s="42"/>
      <c r="AO4" s="42"/>
      <c r="AP4" s="32"/>
    </row>
    <row r="5" spans="2:42" x14ac:dyDescent="0.35">
      <c r="B5" s="23" t="s">
        <v>5</v>
      </c>
      <c r="D5" s="2"/>
      <c r="E5" s="2"/>
      <c r="F5" s="2"/>
      <c r="G5" s="2"/>
      <c r="H5" s="2"/>
      <c r="I5" s="2"/>
      <c r="J5" s="2"/>
      <c r="K5" s="18" t="e">
        <f t="shared" ref="K5:K29" si="0">SUM(C5:J5)/SUM($C$4:$J$29)</f>
        <v>#DIV/0!</v>
      </c>
      <c r="AB5" s="31"/>
      <c r="AC5" s="7" t="s">
        <v>4</v>
      </c>
      <c r="AD5" s="8">
        <v>8.1999999999999993</v>
      </c>
      <c r="AP5" s="32"/>
    </row>
    <row r="6" spans="2:42" x14ac:dyDescent="0.35">
      <c r="B6" s="23" t="s">
        <v>7</v>
      </c>
      <c r="D6" s="2"/>
      <c r="E6" s="2"/>
      <c r="F6" s="2"/>
      <c r="G6" s="2"/>
      <c r="H6" s="2"/>
      <c r="I6" s="2"/>
      <c r="J6" s="2"/>
      <c r="K6" s="18" t="e">
        <f t="shared" si="0"/>
        <v>#DIV/0!</v>
      </c>
      <c r="AB6" s="31"/>
      <c r="AC6" s="9" t="s">
        <v>6</v>
      </c>
      <c r="AD6" s="10">
        <v>1.5</v>
      </c>
      <c r="AP6" s="32"/>
    </row>
    <row r="7" spans="2:42" x14ac:dyDescent="0.35">
      <c r="B7" s="23" t="s">
        <v>9</v>
      </c>
      <c r="D7" s="2"/>
      <c r="E7" s="2"/>
      <c r="F7" s="2"/>
      <c r="G7" s="2"/>
      <c r="H7" s="2"/>
      <c r="I7" s="2"/>
      <c r="J7" s="2"/>
      <c r="K7" s="18" t="e">
        <f t="shared" si="0"/>
        <v>#DIV/0!</v>
      </c>
      <c r="AB7" s="31"/>
      <c r="AC7" s="9" t="s">
        <v>8</v>
      </c>
      <c r="AD7" s="10">
        <v>2.8</v>
      </c>
      <c r="AP7" s="32"/>
    </row>
    <row r="8" spans="2:42" x14ac:dyDescent="0.35">
      <c r="B8" s="23" t="s">
        <v>11</v>
      </c>
      <c r="D8" s="2"/>
      <c r="E8" s="2"/>
      <c r="F8" s="2"/>
      <c r="G8" s="2"/>
      <c r="H8" s="2"/>
      <c r="I8" s="2"/>
      <c r="J8" s="2"/>
      <c r="K8" s="18" t="e">
        <f t="shared" si="0"/>
        <v>#DIV/0!</v>
      </c>
      <c r="AB8" s="31"/>
      <c r="AC8" s="9" t="s">
        <v>10</v>
      </c>
      <c r="AD8" s="10">
        <v>4.3</v>
      </c>
      <c r="AP8" s="32"/>
    </row>
    <row r="9" spans="2:42" x14ac:dyDescent="0.35">
      <c r="B9" s="23" t="s">
        <v>13</v>
      </c>
      <c r="D9" s="2"/>
      <c r="E9" s="2"/>
      <c r="F9" s="2"/>
      <c r="G9" s="2"/>
      <c r="H9" s="2"/>
      <c r="I9" s="2"/>
      <c r="J9" s="2"/>
      <c r="K9" s="18" t="e">
        <f t="shared" si="0"/>
        <v>#DIV/0!</v>
      </c>
      <c r="AB9" s="31"/>
      <c r="AC9" s="9" t="s">
        <v>12</v>
      </c>
      <c r="AD9" s="10">
        <v>12.7</v>
      </c>
      <c r="AP9" s="32"/>
    </row>
    <row r="10" spans="2:42" x14ac:dyDescent="0.35">
      <c r="B10" s="23" t="s">
        <v>15</v>
      </c>
      <c r="D10" s="2"/>
      <c r="E10" s="2"/>
      <c r="F10" s="2"/>
      <c r="G10" s="2"/>
      <c r="H10" s="2"/>
      <c r="I10" s="2"/>
      <c r="J10" s="2"/>
      <c r="K10" s="18" t="e">
        <f t="shared" si="0"/>
        <v>#DIV/0!</v>
      </c>
      <c r="AB10" s="31"/>
      <c r="AC10" s="9" t="s">
        <v>14</v>
      </c>
      <c r="AD10" s="10">
        <v>2.2000000000000002</v>
      </c>
      <c r="AP10" s="32"/>
    </row>
    <row r="11" spans="2:42" x14ac:dyDescent="0.35">
      <c r="B11" s="23" t="s">
        <v>17</v>
      </c>
      <c r="D11" s="2"/>
      <c r="E11" s="2"/>
      <c r="F11" s="2"/>
      <c r="G11" s="2"/>
      <c r="H11" s="2"/>
      <c r="I11" s="2"/>
      <c r="J11" s="2"/>
      <c r="K11" s="18" t="e">
        <f t="shared" si="0"/>
        <v>#DIV/0!</v>
      </c>
      <c r="AB11" s="31"/>
      <c r="AC11" s="9" t="s">
        <v>16</v>
      </c>
      <c r="AD11" s="10">
        <v>2</v>
      </c>
      <c r="AP11" s="32"/>
    </row>
    <row r="12" spans="2:42" x14ac:dyDescent="0.35">
      <c r="B12" s="23" t="s">
        <v>19</v>
      </c>
      <c r="D12" s="2"/>
      <c r="E12" s="2"/>
      <c r="F12" s="2"/>
      <c r="G12" s="2"/>
      <c r="H12" s="2"/>
      <c r="I12" s="2"/>
      <c r="J12" s="2"/>
      <c r="K12" s="18" t="e">
        <f t="shared" si="0"/>
        <v>#DIV/0!</v>
      </c>
      <c r="AB12" s="31"/>
      <c r="AC12" s="9" t="s">
        <v>18</v>
      </c>
      <c r="AD12" s="10">
        <v>6.1</v>
      </c>
      <c r="AP12" s="32"/>
    </row>
    <row r="13" spans="2:42" x14ac:dyDescent="0.35">
      <c r="B13" s="23" t="s">
        <v>21</v>
      </c>
      <c r="D13" s="2"/>
      <c r="E13" s="2"/>
      <c r="F13" s="2"/>
      <c r="G13" s="2"/>
      <c r="H13" s="2"/>
      <c r="I13" s="2"/>
      <c r="J13" s="2"/>
      <c r="K13" s="18" t="e">
        <f t="shared" si="0"/>
        <v>#DIV/0!</v>
      </c>
      <c r="AB13" s="31"/>
      <c r="AC13" s="9" t="s">
        <v>20</v>
      </c>
      <c r="AD13" s="10">
        <v>7</v>
      </c>
      <c r="AP13" s="32"/>
    </row>
    <row r="14" spans="2:42" x14ac:dyDescent="0.35">
      <c r="B14" s="23" t="s">
        <v>23</v>
      </c>
      <c r="D14" s="2"/>
      <c r="E14" s="2"/>
      <c r="F14" s="2"/>
      <c r="G14" s="2"/>
      <c r="H14" s="2"/>
      <c r="I14" s="2"/>
      <c r="J14" s="2"/>
      <c r="K14" s="18" t="e">
        <f t="shared" si="0"/>
        <v>#DIV/0!</v>
      </c>
      <c r="AB14" s="31"/>
      <c r="AC14" s="9" t="s">
        <v>22</v>
      </c>
      <c r="AD14" s="10">
        <v>0.15</v>
      </c>
      <c r="AP14" s="32"/>
    </row>
    <row r="15" spans="2:42" x14ac:dyDescent="0.35">
      <c r="B15" s="23" t="s">
        <v>25</v>
      </c>
      <c r="D15" s="2"/>
      <c r="E15" s="2"/>
      <c r="F15" s="2"/>
      <c r="G15" s="2"/>
      <c r="H15" s="2"/>
      <c r="I15" s="2"/>
      <c r="J15" s="2"/>
      <c r="K15" s="18" t="e">
        <f>SUM(C15:J15)/SUM($C$4:$J$29)</f>
        <v>#DIV/0!</v>
      </c>
      <c r="AB15" s="31"/>
      <c r="AC15" s="9" t="s">
        <v>24</v>
      </c>
      <c r="AD15" s="10">
        <v>0.8</v>
      </c>
      <c r="AP15" s="32"/>
    </row>
    <row r="16" spans="2:42" x14ac:dyDescent="0.35">
      <c r="B16" s="23" t="s">
        <v>27</v>
      </c>
      <c r="D16" s="2"/>
      <c r="E16" s="2"/>
      <c r="F16" s="2"/>
      <c r="G16" s="2"/>
      <c r="H16" s="2"/>
      <c r="I16" s="2"/>
      <c r="J16" s="2"/>
      <c r="K16" s="18" t="e">
        <f t="shared" si="0"/>
        <v>#DIV/0!</v>
      </c>
      <c r="AB16" s="31"/>
      <c r="AC16" s="9" t="s">
        <v>26</v>
      </c>
      <c r="AD16" s="10">
        <v>4</v>
      </c>
      <c r="AP16" s="32"/>
    </row>
    <row r="17" spans="2:42" x14ac:dyDescent="0.35">
      <c r="B17" s="23" t="s">
        <v>29</v>
      </c>
      <c r="D17" s="2"/>
      <c r="E17" s="2"/>
      <c r="F17" s="2"/>
      <c r="G17" s="2"/>
      <c r="H17" s="2"/>
      <c r="I17" s="2"/>
      <c r="J17" s="2"/>
      <c r="K17" s="18" t="e">
        <f t="shared" si="0"/>
        <v>#DIV/0!</v>
      </c>
      <c r="AB17" s="31"/>
      <c r="AC17" s="9" t="s">
        <v>28</v>
      </c>
      <c r="AD17" s="10">
        <v>2.4</v>
      </c>
      <c r="AP17" s="32"/>
    </row>
    <row r="18" spans="2:42" x14ac:dyDescent="0.35">
      <c r="B18" s="23" t="s">
        <v>31</v>
      </c>
      <c r="D18" s="2"/>
      <c r="E18" s="2"/>
      <c r="F18" s="2"/>
      <c r="G18" s="2"/>
      <c r="H18" s="2"/>
      <c r="I18" s="2"/>
      <c r="J18" s="2"/>
      <c r="K18" s="18" t="e">
        <f t="shared" si="0"/>
        <v>#DIV/0!</v>
      </c>
      <c r="AB18" s="31"/>
      <c r="AC18" s="9" t="s">
        <v>30</v>
      </c>
      <c r="AD18" s="10">
        <v>6.7</v>
      </c>
      <c r="AP18" s="32"/>
    </row>
    <row r="19" spans="2:42" x14ac:dyDescent="0.35">
      <c r="B19" s="23" t="s">
        <v>33</v>
      </c>
      <c r="D19" s="2"/>
      <c r="E19" s="2"/>
      <c r="F19" s="2"/>
      <c r="G19" s="2"/>
      <c r="H19" s="2"/>
      <c r="I19" s="2"/>
      <c r="J19" s="2"/>
      <c r="K19" s="18" t="e">
        <f t="shared" si="0"/>
        <v>#DIV/0!</v>
      </c>
      <c r="AB19" s="31"/>
      <c r="AC19" s="9" t="s">
        <v>32</v>
      </c>
      <c r="AD19" s="10">
        <v>7.5</v>
      </c>
      <c r="AP19" s="32"/>
    </row>
    <row r="20" spans="2:42" x14ac:dyDescent="0.35">
      <c r="B20" s="23" t="s">
        <v>35</v>
      </c>
      <c r="D20" s="2"/>
      <c r="E20" s="2"/>
      <c r="F20" s="2"/>
      <c r="G20" s="2"/>
      <c r="H20" s="2"/>
      <c r="I20" s="2"/>
      <c r="J20" s="2"/>
      <c r="K20" s="18" t="e">
        <f t="shared" si="0"/>
        <v>#DIV/0!</v>
      </c>
      <c r="AB20" s="31"/>
      <c r="AC20" s="9" t="s">
        <v>34</v>
      </c>
      <c r="AD20" s="10">
        <v>1.9</v>
      </c>
      <c r="AP20" s="32"/>
    </row>
    <row r="21" spans="2:42" x14ac:dyDescent="0.35">
      <c r="B21" s="23" t="s">
        <v>37</v>
      </c>
      <c r="D21" s="2"/>
      <c r="E21" s="2"/>
      <c r="F21" s="2"/>
      <c r="G21" s="2"/>
      <c r="H21" s="2"/>
      <c r="I21" s="2"/>
      <c r="J21" s="2"/>
      <c r="K21" s="18" t="e">
        <f t="shared" si="0"/>
        <v>#DIV/0!</v>
      </c>
      <c r="AB21" s="31"/>
      <c r="AC21" s="9" t="s">
        <v>36</v>
      </c>
      <c r="AD21" s="10">
        <v>0.1</v>
      </c>
      <c r="AP21" s="32"/>
    </row>
    <row r="22" spans="2:42" x14ac:dyDescent="0.35">
      <c r="B22" s="23" t="s">
        <v>39</v>
      </c>
      <c r="D22" s="2"/>
      <c r="E22" s="2"/>
      <c r="F22" s="2"/>
      <c r="G22" s="2"/>
      <c r="H22" s="2"/>
      <c r="I22" s="2"/>
      <c r="J22" s="2"/>
      <c r="K22" s="18" t="e">
        <f t="shared" si="0"/>
        <v>#DIV/0!</v>
      </c>
      <c r="AB22" s="31"/>
      <c r="AC22" s="9" t="s">
        <v>38</v>
      </c>
      <c r="AD22" s="10">
        <v>6</v>
      </c>
      <c r="AP22" s="32"/>
    </row>
    <row r="23" spans="2:42" x14ac:dyDescent="0.35">
      <c r="B23" s="23" t="s">
        <v>41</v>
      </c>
      <c r="D23" s="2"/>
      <c r="E23" s="2"/>
      <c r="F23" s="2"/>
      <c r="G23" s="2"/>
      <c r="H23" s="2"/>
      <c r="I23" s="2"/>
      <c r="J23" s="2"/>
      <c r="K23" s="18" t="e">
        <f t="shared" si="0"/>
        <v>#DIV/0!</v>
      </c>
      <c r="AB23" s="31"/>
      <c r="AC23" s="9" t="s">
        <v>40</v>
      </c>
      <c r="AD23" s="10">
        <v>6.3</v>
      </c>
      <c r="AP23" s="32"/>
    </row>
    <row r="24" spans="2:42" x14ac:dyDescent="0.35">
      <c r="B24" s="23" t="s">
        <v>43</v>
      </c>
      <c r="D24" s="2"/>
      <c r="E24" s="2"/>
      <c r="F24" s="2"/>
      <c r="G24" s="2"/>
      <c r="H24" s="2"/>
      <c r="I24" s="2"/>
      <c r="J24" s="2"/>
      <c r="K24" s="18" t="e">
        <f t="shared" si="0"/>
        <v>#DIV/0!</v>
      </c>
      <c r="AB24" s="31"/>
      <c r="AC24" s="9" t="s">
        <v>42</v>
      </c>
      <c r="AD24" s="10">
        <v>9.1</v>
      </c>
      <c r="AP24" s="32"/>
    </row>
    <row r="25" spans="2:42" x14ac:dyDescent="0.35">
      <c r="B25" s="23" t="s">
        <v>45</v>
      </c>
      <c r="D25" s="2"/>
      <c r="E25" s="2"/>
      <c r="F25" s="2"/>
      <c r="G25" s="2"/>
      <c r="H25" s="2"/>
      <c r="I25" s="2"/>
      <c r="J25" s="2"/>
      <c r="K25" s="18" t="e">
        <f t="shared" si="0"/>
        <v>#DIV/0!</v>
      </c>
      <c r="AB25" s="31"/>
      <c r="AC25" s="9" t="s">
        <v>44</v>
      </c>
      <c r="AD25" s="10">
        <v>2.8</v>
      </c>
      <c r="AP25" s="32"/>
    </row>
    <row r="26" spans="2:42" x14ac:dyDescent="0.35">
      <c r="B26" s="23" t="s">
        <v>47</v>
      </c>
      <c r="D26" s="2"/>
      <c r="E26" s="2"/>
      <c r="F26" s="2"/>
      <c r="G26" s="2"/>
      <c r="H26" s="2"/>
      <c r="I26" s="2"/>
      <c r="J26" s="2"/>
      <c r="K26" s="18" t="e">
        <f t="shared" si="0"/>
        <v>#DIV/0!</v>
      </c>
      <c r="AB26" s="31"/>
      <c r="AC26" s="9" t="s">
        <v>46</v>
      </c>
      <c r="AD26" s="10">
        <v>1</v>
      </c>
      <c r="AP26" s="32"/>
    </row>
    <row r="27" spans="2:42" x14ac:dyDescent="0.35">
      <c r="B27" s="23" t="s">
        <v>49</v>
      </c>
      <c r="D27" s="2"/>
      <c r="E27" s="2"/>
      <c r="F27" s="2"/>
      <c r="G27" s="2"/>
      <c r="H27" s="2"/>
      <c r="I27" s="2"/>
      <c r="J27" s="2"/>
      <c r="K27" s="18" t="e">
        <f t="shared" si="0"/>
        <v>#DIV/0!</v>
      </c>
      <c r="AB27" s="31"/>
      <c r="AC27" s="9" t="s">
        <v>48</v>
      </c>
      <c r="AD27" s="10">
        <v>2.4</v>
      </c>
      <c r="AP27" s="32"/>
    </row>
    <row r="28" spans="2:42" x14ac:dyDescent="0.35">
      <c r="B28" s="23" t="s">
        <v>51</v>
      </c>
      <c r="D28" s="2"/>
      <c r="E28" s="2"/>
      <c r="F28" s="2"/>
      <c r="G28" s="2"/>
      <c r="H28" s="2"/>
      <c r="I28" s="2"/>
      <c r="J28" s="2"/>
      <c r="K28" s="18" t="e">
        <f t="shared" si="0"/>
        <v>#DIV/0!</v>
      </c>
      <c r="AB28" s="31"/>
      <c r="AC28" s="9" t="s">
        <v>50</v>
      </c>
      <c r="AD28" s="10">
        <v>0.15</v>
      </c>
      <c r="AP28" s="32"/>
    </row>
    <row r="29" spans="2:42" ht="15" thickBot="1" x14ac:dyDescent="0.4">
      <c r="B29" s="24" t="s">
        <v>53</v>
      </c>
      <c r="C29" s="21"/>
      <c r="D29" s="16"/>
      <c r="E29" s="16"/>
      <c r="F29" s="16"/>
      <c r="G29" s="16"/>
      <c r="H29" s="16"/>
      <c r="I29" s="16"/>
      <c r="J29" s="16"/>
      <c r="K29" s="19" t="e">
        <f t="shared" si="0"/>
        <v>#DIV/0!</v>
      </c>
      <c r="AB29" s="31"/>
      <c r="AC29" s="9" t="s">
        <v>52</v>
      </c>
      <c r="AD29" s="10">
        <v>2</v>
      </c>
      <c r="AP29" s="32"/>
    </row>
    <row r="30" spans="2:42" ht="15" thickBot="1" x14ac:dyDescent="0.4">
      <c r="AB30" s="31"/>
      <c r="AC30" s="11" t="s">
        <v>54</v>
      </c>
      <c r="AD30" s="12">
        <v>7.0000000000000007E-2</v>
      </c>
      <c r="AP30" s="32"/>
    </row>
    <row r="31" spans="2:42" x14ac:dyDescent="0.35">
      <c r="AB31" s="31"/>
      <c r="AP31" s="32"/>
    </row>
    <row r="32" spans="2:42" ht="15" thickBot="1" x14ac:dyDescent="0.4">
      <c r="AB32" s="33"/>
      <c r="AC32" s="34"/>
      <c r="AD32" s="21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5"/>
    </row>
    <row r="33" spans="28:42" ht="15" thickBot="1" x14ac:dyDescent="0.4"/>
    <row r="34" spans="28:42" ht="19" thickBot="1" x14ac:dyDescent="0.4">
      <c r="AB34" s="28"/>
      <c r="AC34" s="29"/>
      <c r="AD34" s="20"/>
      <c r="AE34" s="29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0"/>
    </row>
    <row r="35" spans="28:42" ht="37.5" thickBot="1" x14ac:dyDescent="0.4">
      <c r="AB35" s="31"/>
      <c r="AC35" s="26" t="s">
        <v>2</v>
      </c>
      <c r="AD35" s="27" t="s">
        <v>63</v>
      </c>
      <c r="AF35" s="42" t="s">
        <v>68</v>
      </c>
      <c r="AG35" s="42"/>
      <c r="AH35" s="42"/>
      <c r="AI35" s="42"/>
      <c r="AJ35" s="42"/>
      <c r="AK35" s="42"/>
      <c r="AL35" s="42"/>
      <c r="AM35" s="42"/>
      <c r="AN35" s="42"/>
      <c r="AO35" s="42"/>
      <c r="AP35" s="32"/>
    </row>
    <row r="36" spans="28:42" x14ac:dyDescent="0.35">
      <c r="AB36" s="31"/>
      <c r="AC36" s="7" t="s">
        <v>4</v>
      </c>
      <c r="AD36" s="37">
        <v>8.0399999999999991</v>
      </c>
      <c r="AP36" s="32"/>
    </row>
    <row r="37" spans="28:42" x14ac:dyDescent="0.35">
      <c r="AB37" s="31"/>
      <c r="AC37" s="9" t="s">
        <v>6</v>
      </c>
      <c r="AD37" s="38">
        <v>1.48</v>
      </c>
      <c r="AP37" s="32"/>
    </row>
    <row r="38" spans="28:42" x14ac:dyDescent="0.35">
      <c r="AB38" s="31"/>
      <c r="AC38" s="9" t="s">
        <v>8</v>
      </c>
      <c r="AD38" s="38">
        <v>3.34</v>
      </c>
      <c r="AP38" s="32"/>
    </row>
    <row r="39" spans="28:42" x14ac:dyDescent="0.35">
      <c r="AB39" s="31"/>
      <c r="AC39" s="9" t="s">
        <v>10</v>
      </c>
      <c r="AD39" s="38">
        <v>3.82</v>
      </c>
      <c r="AP39" s="32"/>
    </row>
    <row r="40" spans="28:42" x14ac:dyDescent="0.35">
      <c r="AB40" s="31"/>
      <c r="AC40" s="9" t="s">
        <v>12</v>
      </c>
      <c r="AD40" s="38">
        <v>12.49</v>
      </c>
      <c r="AP40" s="32"/>
    </row>
    <row r="41" spans="28:42" x14ac:dyDescent="0.35">
      <c r="AB41" s="31"/>
      <c r="AC41" s="9" t="s">
        <v>14</v>
      </c>
      <c r="AD41" s="38">
        <v>2.4</v>
      </c>
      <c r="AP41" s="32"/>
    </row>
    <row r="42" spans="28:42" x14ac:dyDescent="0.35">
      <c r="AB42" s="31"/>
      <c r="AC42" s="9" t="s">
        <v>16</v>
      </c>
      <c r="AD42" s="38">
        <v>1.87</v>
      </c>
      <c r="AP42" s="32"/>
    </row>
    <row r="43" spans="28:42" x14ac:dyDescent="0.35">
      <c r="AB43" s="31"/>
      <c r="AC43" s="9" t="s">
        <v>18</v>
      </c>
      <c r="AD43" s="38">
        <v>5.05</v>
      </c>
      <c r="AP43" s="32"/>
    </row>
    <row r="44" spans="28:42" x14ac:dyDescent="0.35">
      <c r="AB44" s="31"/>
      <c r="AC44" s="9" t="s">
        <v>20</v>
      </c>
      <c r="AD44" s="38">
        <v>7.57</v>
      </c>
      <c r="AP44" s="32"/>
    </row>
    <row r="45" spans="28:42" x14ac:dyDescent="0.35">
      <c r="AB45" s="31"/>
      <c r="AC45" s="9" t="s">
        <v>22</v>
      </c>
      <c r="AD45" s="38">
        <v>0.16</v>
      </c>
      <c r="AP45" s="32"/>
    </row>
    <row r="46" spans="28:42" x14ac:dyDescent="0.35">
      <c r="AB46" s="31"/>
      <c r="AC46" s="9" t="s">
        <v>24</v>
      </c>
      <c r="AD46" s="38">
        <v>0.54</v>
      </c>
      <c r="AP46" s="32"/>
    </row>
    <row r="47" spans="28:42" x14ac:dyDescent="0.35">
      <c r="AB47" s="31"/>
      <c r="AC47" s="9" t="s">
        <v>26</v>
      </c>
      <c r="AD47" s="38">
        <v>4.07</v>
      </c>
      <c r="AP47" s="32"/>
    </row>
    <row r="48" spans="28:42" x14ac:dyDescent="0.35">
      <c r="AB48" s="31"/>
      <c r="AC48" s="9" t="s">
        <v>28</v>
      </c>
      <c r="AD48" s="38">
        <v>2.5099999999999998</v>
      </c>
      <c r="AP48" s="32"/>
    </row>
    <row r="49" spans="28:42" x14ac:dyDescent="0.35">
      <c r="AB49" s="31"/>
      <c r="AC49" s="9" t="s">
        <v>30</v>
      </c>
      <c r="AD49" s="38">
        <v>7.23</v>
      </c>
      <c r="AP49" s="32"/>
    </row>
    <row r="50" spans="28:42" x14ac:dyDescent="0.35">
      <c r="AB50" s="31"/>
      <c r="AC50" s="9" t="s">
        <v>32</v>
      </c>
      <c r="AD50" s="38">
        <v>7.64</v>
      </c>
      <c r="AP50" s="32"/>
    </row>
    <row r="51" spans="28:42" x14ac:dyDescent="0.35">
      <c r="AB51" s="31"/>
      <c r="AC51" s="9" t="s">
        <v>34</v>
      </c>
      <c r="AD51" s="38">
        <v>2.14</v>
      </c>
      <c r="AP51" s="32"/>
    </row>
    <row r="52" spans="28:42" x14ac:dyDescent="0.35">
      <c r="AB52" s="31"/>
      <c r="AC52" s="9" t="s">
        <v>36</v>
      </c>
      <c r="AD52" s="38">
        <v>0.12</v>
      </c>
      <c r="AP52" s="32"/>
    </row>
    <row r="53" spans="28:42" x14ac:dyDescent="0.35">
      <c r="AB53" s="31"/>
      <c r="AC53" s="9" t="s">
        <v>38</v>
      </c>
      <c r="AD53" s="38">
        <v>6.28</v>
      </c>
      <c r="AP53" s="32"/>
    </row>
    <row r="54" spans="28:42" x14ac:dyDescent="0.35">
      <c r="AB54" s="31"/>
      <c r="AC54" s="9" t="s">
        <v>40</v>
      </c>
      <c r="AD54" s="38">
        <v>6.51</v>
      </c>
      <c r="AP54" s="32"/>
    </row>
    <row r="55" spans="28:42" x14ac:dyDescent="0.35">
      <c r="AB55" s="31"/>
      <c r="AC55" s="9" t="s">
        <v>42</v>
      </c>
      <c r="AD55" s="38">
        <v>9.2799999999999994</v>
      </c>
      <c r="AP55" s="32"/>
    </row>
    <row r="56" spans="28:42" x14ac:dyDescent="0.35">
      <c r="AB56" s="31"/>
      <c r="AC56" s="9" t="s">
        <v>44</v>
      </c>
      <c r="AD56" s="38">
        <v>2.73</v>
      </c>
      <c r="AP56" s="32"/>
    </row>
    <row r="57" spans="28:42" x14ac:dyDescent="0.35">
      <c r="AB57" s="31"/>
      <c r="AC57" s="9" t="s">
        <v>46</v>
      </c>
      <c r="AD57" s="38">
        <v>1.05</v>
      </c>
      <c r="AP57" s="32"/>
    </row>
    <row r="58" spans="28:42" x14ac:dyDescent="0.35">
      <c r="AB58" s="31"/>
      <c r="AC58" s="9" t="s">
        <v>48</v>
      </c>
      <c r="AD58" s="38">
        <v>1.68</v>
      </c>
      <c r="AP58" s="32"/>
    </row>
    <row r="59" spans="28:42" x14ac:dyDescent="0.35">
      <c r="AB59" s="31"/>
      <c r="AC59" s="9" t="s">
        <v>50</v>
      </c>
      <c r="AD59" s="38">
        <v>0.23</v>
      </c>
      <c r="AP59" s="32"/>
    </row>
    <row r="60" spans="28:42" x14ac:dyDescent="0.35">
      <c r="AB60" s="31"/>
      <c r="AC60" s="9" t="s">
        <v>52</v>
      </c>
      <c r="AD60" s="38">
        <v>1.66</v>
      </c>
      <c r="AP60" s="32"/>
    </row>
    <row r="61" spans="28:42" ht="15" thickBot="1" x14ac:dyDescent="0.4">
      <c r="AB61" s="31"/>
      <c r="AC61" s="11" t="s">
        <v>54</v>
      </c>
      <c r="AD61" s="39">
        <v>0.09</v>
      </c>
      <c r="AP61" s="32"/>
    </row>
    <row r="62" spans="28:42" x14ac:dyDescent="0.35">
      <c r="AB62" s="31"/>
      <c r="AP62" s="32"/>
    </row>
    <row r="63" spans="28:42" ht="15" thickBot="1" x14ac:dyDescent="0.4">
      <c r="AB63" s="33"/>
      <c r="AC63" s="34"/>
      <c r="AD63" s="21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5"/>
    </row>
  </sheetData>
  <sortState xmlns:xlrd2="http://schemas.microsoft.com/office/spreadsheetml/2017/richdata2" ref="AC3:AD28">
    <sortCondition ref="AC2:AC28"/>
  </sortState>
  <mergeCells count="5">
    <mergeCell ref="B2:B3"/>
    <mergeCell ref="K2:K3"/>
    <mergeCell ref="C2:J2"/>
    <mergeCell ref="AF4:AO4"/>
    <mergeCell ref="AF35:AO35"/>
  </mergeCells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742c65-25f8-4182-b9d2-6eb58ec07966">
      <Terms xmlns="http://schemas.microsoft.com/office/infopath/2007/PartnerControls"/>
    </lcf76f155ced4ddcb4097134ff3c332f>
    <Thumb xmlns="72742c65-25f8-4182-b9d2-6eb58ec07966" xsi:nil="true"/>
    <TaxCatchAll xmlns="249bb05d-9f36-4797-baf9-70f03887c0e2" xsi:nil="true"/>
    <ResourceType xmlns="72742c65-25f8-4182-b9d2-6eb58ec07966" xsi:nil="true"/>
    <reSolveApproach xmlns="72742c65-25f8-4182-b9d2-6eb58ec07966" xsi:nil="true"/>
    <Filetype xmlns="72742c65-25f8-4182-b9d2-6eb58ec07966" xsi:nil="true"/>
    <TaxKeywordTaxHTField xmlns="249bb05d-9f36-4797-baf9-70f03887c0e2">
      <Terms xmlns="http://schemas.microsoft.com/office/infopath/2007/PartnerControls"/>
    </TaxKeywordTaxHTField>
    <Countryoforigin xmlns="72742c65-25f8-4182-b9d2-6eb58ec07966" xsi:nil="true"/>
    <KeyTheme xmlns="72742c65-25f8-4182-b9d2-6eb58ec07966" xsi:nil="true"/>
    <_dlc_DocId xmlns="249bb05d-9f36-4797-baf9-70f03887c0e2">AASID-2102554853-2629659</_dlc_DocId>
    <_dlc_DocIdUrl xmlns="249bb05d-9f36-4797-baf9-70f03887c0e2">
      <Url>https://ausacademyofscience.sharepoint.com/_layouts/15/DocIdRedir.aspx?ID=AASID-2102554853-2629659</Url>
      <Description>AASID-2102554853-2629659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F2DF799B4EDD418D115D512438A05B" ma:contentTypeVersion="24" ma:contentTypeDescription="Create a new document." ma:contentTypeScope="" ma:versionID="b146bd49b3120826ed228c2c656397d5">
  <xsd:schema xmlns:xsd="http://www.w3.org/2001/XMLSchema" xmlns:xs="http://www.w3.org/2001/XMLSchema" xmlns:p="http://schemas.microsoft.com/office/2006/metadata/properties" xmlns:ns2="249bb05d-9f36-4797-baf9-70f03887c0e2" xmlns:ns3="72742c65-25f8-4182-b9d2-6eb58ec07966" targetNamespace="http://schemas.microsoft.com/office/2006/metadata/properties" ma:root="true" ma:fieldsID="9eaec29d7a1e1682b0c3a351f1b0dc3c" ns2:_="" ns3:_="">
    <xsd:import namespace="249bb05d-9f36-4797-baf9-70f03887c0e2"/>
    <xsd:import namespace="72742c65-25f8-4182-b9d2-6eb58ec07966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LengthInSeconds" minOccurs="0"/>
                <xsd:element ref="ns3:lcf76f155ced4ddcb4097134ff3c332f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2:SharedWithUsers" minOccurs="0"/>
                <xsd:element ref="ns2:SharedWithDetails" minOccurs="0"/>
                <xsd:element ref="ns3:Thumb" minOccurs="0"/>
                <xsd:element ref="ns3:MediaServiceSearchProperties" minOccurs="0"/>
                <xsd:element ref="ns3:ResourceType" minOccurs="0"/>
                <xsd:element ref="ns3:KeyTheme" minOccurs="0"/>
                <xsd:element ref="ns3:reSolveApproach" minOccurs="0"/>
                <xsd:element ref="ns3:Countryoforigin" minOccurs="0"/>
                <xsd:element ref="ns3:Filetype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9bb05d-9f36-4797-baf9-70f03887c0e2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taxonomy="true" ma:internalName="TaxKeywordTaxHTField" ma:taxonomyFieldName="TaxKeyword" ma:displayName="Enterprise Keywords" ma:fieldId="{23f27201-bee3-471e-b2e7-b64fd8b7ca38}" ma:taxonomyMulti="true" ma:sspId="5397e1ef-6145-448f-8584-0166883bf31a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2568cf63-bd21-49d1-b78b-56f137b96478}" ma:internalName="TaxCatchAll" ma:showField="CatchAllData" ma:web="249bb05d-9f36-4797-baf9-70f03887c0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742c65-25f8-4182-b9d2-6eb58ec079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397e1ef-6145-448f-8584-0166883bf3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Thumb" ma:index="27" nillable="true" ma:displayName="Thumb" ma:format="Thumbnail" ma:internalName="Thumb">
      <xsd:simpleType>
        <xsd:restriction base="dms:Unknown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ResourceType" ma:index="29" nillable="true" ma:displayName="Resource Type" ma:format="Dropdown" ma:internalName="ResourceType">
      <xsd:simpleType>
        <xsd:union memberTypes="dms:Text">
          <xsd:simpleType>
            <xsd:restriction base="dms:Choice">
              <xsd:enumeration value="Presentation"/>
              <xsd:enumeration value="Research"/>
              <xsd:enumeration value="Resource"/>
              <xsd:enumeration value="Template"/>
              <xsd:enumeration value="Abstract"/>
            </xsd:restriction>
          </xsd:simpleType>
        </xsd:union>
      </xsd:simpleType>
    </xsd:element>
    <xsd:element name="KeyTheme" ma:index="30" nillable="true" ma:displayName="Key Theme" ma:format="Dropdown" ma:internalName="KeyThem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Variation Theory"/>
                        <xsd:enumeration value="Learning Progressions"/>
                        <xsd:enumeration value="Professional Learning"/>
                        <xsd:enumeration value="Pedagogy"/>
                        <xsd:enumeration value="Representation"/>
                        <xsd:enumeration value="Secondary"/>
                        <xsd:enumeration value="Complexity Theory"/>
                        <xsd:enumeration value="Communities of Inquiry"/>
                        <xsd:enumeration value="Teacher Knowledge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reSolveApproach" ma:index="31" nillable="true" ma:displayName="reSolve Approach" ma:format="Dropdown" ma:internalName="reSolveApproach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Teacher"/>
                        <xsd:enumeration value="Tasks"/>
                        <xsd:enumeration value="Mathematics"/>
                        <xsd:enumeration value="Tools"/>
                        <xsd:enumeration value="Culture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ountryoforigin" ma:index="32" nillable="true" ma:displayName="Country of origin" ma:format="Dropdown" ma:internalName="Countryoforigin">
      <xsd:simpleType>
        <xsd:restriction base="dms:Choice">
          <xsd:enumeration value="Australia"/>
          <xsd:enumeration value="International"/>
        </xsd:restriction>
      </xsd:simpleType>
    </xsd:element>
    <xsd:element name="Filetype" ma:index="33" nillable="true" ma:displayName="File type" ma:format="Thumbnail" ma:internalName="Filetype">
      <xsd:simpleType>
        <xsd:restriction base="dms:Unknown"/>
      </xsd:simpleType>
    </xsd:element>
    <xsd:element name="MediaServiceBillingMetadata" ma:index="3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85EA3E-A18F-4324-90E0-5AF22BB5A2B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ABD549A-4689-4608-BD35-E8ED41F00E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345D7E-EAB9-4D53-8DCA-54D04EB79CF6}">
  <ds:schemaRefs>
    <ds:schemaRef ds:uri="http://schemas.microsoft.com/office/2006/metadata/properties"/>
    <ds:schemaRef ds:uri="http://schemas.microsoft.com/office/infopath/2007/PartnerControls"/>
    <ds:schemaRef ds:uri="72742c65-25f8-4182-b9d2-6eb58ec07966"/>
    <ds:schemaRef ds:uri="249bb05d-9f36-4797-baf9-70f03887c0e2"/>
  </ds:schemaRefs>
</ds:datastoreItem>
</file>

<file path=customXml/itemProps4.xml><?xml version="1.0" encoding="utf-8"?>
<ds:datastoreItem xmlns:ds="http://schemas.openxmlformats.org/officeDocument/2006/customXml" ds:itemID="{2999D6DC-3FA3-4267-8398-6305C39037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9bb05d-9f36-4797-baf9-70f03887c0e2"/>
    <ds:schemaRef ds:uri="72742c65-25f8-4182-b9d2-6eb58ec079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Analysing text</vt:lpstr>
      <vt:lpstr>Comparing frequencies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Ruqiyah</dc:creator>
  <cp:keywords/>
  <dc:description/>
  <cp:lastModifiedBy>Kristen Tripet</cp:lastModifiedBy>
  <cp:revision/>
  <dcterms:created xsi:type="dcterms:W3CDTF">2025-03-25T04:21:07Z</dcterms:created>
  <dcterms:modified xsi:type="dcterms:W3CDTF">2025-04-14T04:53:54Z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0x010100A9F2DF799B4EDD418D115D512438A05B</vt:lpwstr>
  </property>
  <property fmtid="{D5CDD505-2E9C-101B-9397-08002B2CF9AE}" pid="3" name="_dlc_DocIdItemGuid">
    <vt:lpwstr>83632462-a934-4b88-a65e-0e7b5e638a90</vt:lpwstr>
  </property>
  <property fmtid="{D5CDD505-2E9C-101B-9397-08002B2CF9AE}" pid="4" name="TaxKeyword">
    <vt:lpwstr/>
  </property>
  <property fmtid="{D5CDD505-2E9C-101B-9397-08002B2CF9AE}" pid="5" name="MediaServiceImageTags">
    <vt:lpwstr/>
  </property>
</Properties>
</file>